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2435" windowHeight="7740"/>
  </bookViews>
  <sheets>
    <sheet name="Oikeat ajat_TP1" sheetId="3" r:id="rId1"/>
    <sheet name="Järjest.tulokset_TP1 TP2 TP3" sheetId="2" r:id="rId2"/>
    <sheet name="Taul1" sheetId="1" r:id="rId3"/>
  </sheets>
  <calcPr calcId="125725"/>
</workbook>
</file>

<file path=xl/calcChain.xml><?xml version="1.0" encoding="utf-8"?>
<calcChain xmlns="http://schemas.openxmlformats.org/spreadsheetml/2006/main">
  <c r="D28" i="3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I4"/>
  <c r="H5" s="1"/>
  <c r="I5" s="1"/>
  <c r="H6" s="1"/>
  <c r="D4"/>
  <c r="H7" l="1"/>
  <c r="I6"/>
  <c r="H11" s="1"/>
  <c r="I11" s="1"/>
  <c r="H14" s="1"/>
  <c r="I14" s="1"/>
  <c r="H20" s="1"/>
  <c r="I20" s="1"/>
  <c r="H24" s="1"/>
  <c r="I24" s="1"/>
  <c r="H8" l="1"/>
  <c r="I7"/>
  <c r="H12" s="1"/>
  <c r="I12" s="1"/>
  <c r="H17" s="1"/>
  <c r="I17" s="1"/>
  <c r="H18" s="1"/>
  <c r="I18" s="1"/>
  <c r="H22" s="1"/>
  <c r="I22" s="1"/>
  <c r="H26" s="1"/>
  <c r="I26" s="1"/>
  <c r="H27" s="1"/>
  <c r="I27" s="1"/>
  <c r="H28" s="1"/>
  <c r="I28" s="1"/>
  <c r="H9" l="1"/>
  <c r="I8"/>
  <c r="H13" s="1"/>
  <c r="I13" s="1"/>
  <c r="H16" s="1"/>
  <c r="I16" s="1"/>
  <c r="H19" s="1"/>
  <c r="I19" s="1"/>
  <c r="H25" s="1"/>
  <c r="I25" s="1"/>
  <c r="H10" l="1"/>
  <c r="I10" s="1"/>
  <c r="H15" s="1"/>
  <c r="I15" s="1"/>
  <c r="H21" s="1"/>
  <c r="I21" s="1"/>
  <c r="H23" s="1"/>
  <c r="I23" s="1"/>
  <c r="I9"/>
</calcChain>
</file>

<file path=xl/sharedStrings.xml><?xml version="1.0" encoding="utf-8"?>
<sst xmlns="http://schemas.openxmlformats.org/spreadsheetml/2006/main" count="274" uniqueCount="222">
  <si>
    <t>25manna 2013</t>
  </si>
  <si>
    <t>Juoksuaika</t>
  </si>
  <si>
    <t>os</t>
  </si>
  <si>
    <t>järj</t>
  </si>
  <si>
    <t>km</t>
  </si>
  <si>
    <t>min/km</t>
  </si>
  <si>
    <t>Aika</t>
  </si>
  <si>
    <t>lähtösija</t>
  </si>
  <si>
    <t>lähtöaika</t>
  </si>
  <si>
    <t>tuloaika</t>
  </si>
  <si>
    <t>tulosija</t>
  </si>
  <si>
    <t>1</t>
  </si>
  <si>
    <t>6,5</t>
  </si>
  <si>
    <t>Niemi Aleksi</t>
  </si>
  <si>
    <t>2</t>
  </si>
  <si>
    <t>5,1</t>
  </si>
  <si>
    <t>Kinni Saila</t>
  </si>
  <si>
    <t>3</t>
  </si>
  <si>
    <t>4,2</t>
  </si>
  <si>
    <t>Karhola Lotta</t>
  </si>
  <si>
    <t>Kymäläinen Sanni</t>
  </si>
  <si>
    <t>Mähönen Emmi</t>
  </si>
  <si>
    <t xml:space="preserve">Kyrölä Sonja </t>
  </si>
  <si>
    <t>4</t>
  </si>
  <si>
    <t>3,3</t>
  </si>
  <si>
    <t xml:space="preserve"> </t>
  </si>
  <si>
    <t>Eerola Lotta</t>
  </si>
  <si>
    <t>Mähönen Vili</t>
  </si>
  <si>
    <t>Viilo Johanna</t>
  </si>
  <si>
    <t>Haanpää Anni</t>
  </si>
  <si>
    <t>5</t>
  </si>
  <si>
    <t>6,4</t>
  </si>
  <si>
    <t>Howald Severin</t>
  </si>
  <si>
    <t>Kuukka Elias</t>
  </si>
  <si>
    <t>Severi Kymäläinen</t>
  </si>
  <si>
    <t>6</t>
  </si>
  <si>
    <t>4,1</t>
  </si>
  <si>
    <t>Eerola Teemu</t>
  </si>
  <si>
    <t>Haanpää Tuomo</t>
  </si>
  <si>
    <t>Märkälä Janne</t>
  </si>
  <si>
    <t>Mähönen Jouni</t>
  </si>
  <si>
    <t>7</t>
  </si>
  <si>
    <t>5,6</t>
  </si>
  <si>
    <t>Kuukka Anton</t>
  </si>
  <si>
    <t>Saarijärvi Hannu</t>
  </si>
  <si>
    <t>Laakkonen Leo</t>
  </si>
  <si>
    <t>23</t>
  </si>
  <si>
    <t>4,0</t>
  </si>
  <si>
    <t>Anjala Ari</t>
  </si>
  <si>
    <t>24</t>
  </si>
  <si>
    <t>8</t>
  </si>
  <si>
    <t xml:space="preserve">Howald Florian </t>
  </si>
  <si>
    <t>25</t>
  </si>
  <si>
    <t>5,7</t>
  </si>
  <si>
    <t>Niemi Venla</t>
  </si>
  <si>
    <t>Laine Jarkko</t>
  </si>
  <si>
    <t>Lopullinen TP-joukkue ja ajat</t>
  </si>
  <si>
    <t>Kinni Juho</t>
  </si>
  <si>
    <t>Järjestäjien ja Lammikon ajat</t>
  </si>
  <si>
    <t>Tampereen Pyrintö</t>
  </si>
  <si>
    <t>3 starting competitors</t>
  </si>
  <si>
    <t>Plac</t>
  </si>
  <si>
    <t>Name</t>
  </si>
  <si>
    <t>Class</t>
  </si>
  <si>
    <t>Leg time</t>
  </si>
  <si>
    <t>Leg pl</t>
  </si>
  <si>
    <t>Leg diff</t>
  </si>
  <si>
    <t>Time</t>
  </si>
  <si>
    <t>Co plac</t>
  </si>
  <si>
    <t>Tampereen Pyrintö 1</t>
  </si>
  <si>
    <t>25manna</t>
  </si>
  <si>
    <t>1. Aleksi Niemi</t>
  </si>
  <si>
    <t>+2:02</t>
  </si>
  <si>
    <t>2. Saila Kinni</t>
  </si>
  <si>
    <t>+1:57</t>
  </si>
  <si>
    <t>3. Sonja Kyrölä</t>
  </si>
  <si>
    <t>+2:17</t>
  </si>
  <si>
    <t>3. Lotta Karhola</t>
  </si>
  <si>
    <t>+2:23</t>
  </si>
  <si>
    <t>3. Sanni Kymäläinen</t>
  </si>
  <si>
    <t>+3:37</t>
  </si>
  <si>
    <t>3. Emmi Mähönen</t>
  </si>
  <si>
    <t>+3:49</t>
  </si>
  <si>
    <t>4. Vili Mähönen</t>
  </si>
  <si>
    <t>+2:53</t>
  </si>
  <si>
    <t>4. Lotta Eerola</t>
  </si>
  <si>
    <t>+3:47</t>
  </si>
  <si>
    <t>4. Anni Haanpää</t>
  </si>
  <si>
    <t>+3:30</t>
  </si>
  <si>
    <t>4. Johanna Viilo</t>
  </si>
  <si>
    <t>+4:20</t>
  </si>
  <si>
    <t>5. Severi Kymäläinen</t>
  </si>
  <si>
    <t>+2:14</t>
  </si>
  <si>
    <t>5. Elias Kuukka</t>
  </si>
  <si>
    <t>+3:29</t>
  </si>
  <si>
    <t>5. Jarkko Laine</t>
  </si>
  <si>
    <t>+8:29</t>
  </si>
  <si>
    <t>5. Severin Howald</t>
  </si>
  <si>
    <t>+7:46</t>
  </si>
  <si>
    <t>6. Teemu Eerola</t>
  </si>
  <si>
    <t>+3:22</t>
  </si>
  <si>
    <t>6. Jouni Mähönen</t>
  </si>
  <si>
    <t>+1:10</t>
  </si>
  <si>
    <t>6. Janne Märkälä</t>
  </si>
  <si>
    <t>+1:41</t>
  </si>
  <si>
    <t>6. Tuomo Haanpää</t>
  </si>
  <si>
    <t>+4:41</t>
  </si>
  <si>
    <t>7. Leo Laakkonen</t>
  </si>
  <si>
    <t>7. Juho Kinni</t>
  </si>
  <si>
    <t>+3:55</t>
  </si>
  <si>
    <t>7. Hannu Saarijärvi</t>
  </si>
  <si>
    <t>+3:36</t>
  </si>
  <si>
    <t>7. Anton Kuukka</t>
  </si>
  <si>
    <t>+5:40</t>
  </si>
  <si>
    <t>8. Ari Anjala</t>
  </si>
  <si>
    <t>+4:22</t>
  </si>
  <si>
    <t>9. Florian Howald</t>
  </si>
  <si>
    <t>+3:57</t>
  </si>
  <si>
    <t>10. Venla Niemi</t>
  </si>
  <si>
    <t>+2:42</t>
  </si>
  <si>
    <t>Tampereen Pyrintö 2</t>
  </si>
  <si>
    <t>1. Kari Jussila</t>
  </si>
  <si>
    <t>+8:13</t>
  </si>
  <si>
    <t>2. Sari Saarijärvi</t>
  </si>
  <si>
    <t>+5:56</t>
  </si>
  <si>
    <t>3. Suvi Harju</t>
  </si>
  <si>
    <t>+7:01</t>
  </si>
  <si>
    <t>3. Salla Saarijärvi</t>
  </si>
  <si>
    <t>+7:39</t>
  </si>
  <si>
    <t>3. Jutta Jussila</t>
  </si>
  <si>
    <t>+8:16</t>
  </si>
  <si>
    <t>3. Riitta Mähönen</t>
  </si>
  <si>
    <t>+10:06</t>
  </si>
  <si>
    <t>4. Miska Saarnijoki</t>
  </si>
  <si>
    <t>+2:25</t>
  </si>
  <si>
    <t>4. Leevi Keronen</t>
  </si>
  <si>
    <t>+3:13</t>
  </si>
  <si>
    <t>4. Ida Jussila</t>
  </si>
  <si>
    <t>+5:30</t>
  </si>
  <si>
    <t>4. Mikko Eerola</t>
  </si>
  <si>
    <t>+3:25</t>
  </si>
  <si>
    <t>5. Lauri Kahila</t>
  </si>
  <si>
    <t>+7:57</t>
  </si>
  <si>
    <t>5. Jarno Salmelin</t>
  </si>
  <si>
    <t>+9:14</t>
  </si>
  <si>
    <t>5. Antti Harju</t>
  </si>
  <si>
    <t>+9:21</t>
  </si>
  <si>
    <t>5. Mikko Haikonen</t>
  </si>
  <si>
    <t>+13:14</t>
  </si>
  <si>
    <t>6. Thomas Nyholm</t>
  </si>
  <si>
    <t>+14:00</t>
  </si>
  <si>
    <t>6. Taavi Mustajoki</t>
  </si>
  <si>
    <t>+13:24</t>
  </si>
  <si>
    <t>6. Konsta Pitkänen</t>
  </si>
  <si>
    <t>+17:24</t>
  </si>
  <si>
    <t>6. Mika Vuorela</t>
  </si>
  <si>
    <t>+19:07</t>
  </si>
  <si>
    <t>7. Henri Kontoniemi</t>
  </si>
  <si>
    <t>+10:40</t>
  </si>
  <si>
    <t>7. Antti Kaunisto</t>
  </si>
  <si>
    <t>+18:33</t>
  </si>
  <si>
    <t>7. Eero Kahila</t>
  </si>
  <si>
    <t>+15:19</t>
  </si>
  <si>
    <t>7. Jyri Ylikoski</t>
  </si>
  <si>
    <t>+12:57</t>
  </si>
  <si>
    <t>8. Jukka Kallio</t>
  </si>
  <si>
    <t>+4:36</t>
  </si>
  <si>
    <t>9. Jussi-Elmeri Halme</t>
  </si>
  <si>
    <t>+9:08</t>
  </si>
  <si>
    <t>10. Anna-Sofia Marila</t>
  </si>
  <si>
    <t>+18:48</t>
  </si>
  <si>
    <t>Tampereen Pyrintö 3</t>
  </si>
  <si>
    <t>1. Tommi Keronen</t>
  </si>
  <si>
    <t>+38:51</t>
  </si>
  <si>
    <t>2. Riikka Eerola</t>
  </si>
  <si>
    <t>+15:35</t>
  </si>
  <si>
    <t>3. Satu Marila</t>
  </si>
  <si>
    <t>3. Tiina Jussila</t>
  </si>
  <si>
    <t>+14:27</t>
  </si>
  <si>
    <t>3. Essi Sundström</t>
  </si>
  <si>
    <t>+15:50</t>
  </si>
  <si>
    <t>3. Anna-Reetta Reunanen</t>
  </si>
  <si>
    <t>+16:59</t>
  </si>
  <si>
    <t>4. Tiitus Mustajoki</t>
  </si>
  <si>
    <t>+6:17</t>
  </si>
  <si>
    <t>4. Tuija Schmidt</t>
  </si>
  <si>
    <t>+10:30</t>
  </si>
  <si>
    <t>4. Minttu Paunu</t>
  </si>
  <si>
    <t>+8:56</t>
  </si>
  <si>
    <t>4. Antti Paasi</t>
  </si>
  <si>
    <t>+11:29</t>
  </si>
  <si>
    <t>5. Miikka Korhonen</t>
  </si>
  <si>
    <t>+20:54</t>
  </si>
  <si>
    <t>5. Jyri Mustajoki</t>
  </si>
  <si>
    <t>+26:04</t>
  </si>
  <si>
    <t>5. Kiri Huhtanen</t>
  </si>
  <si>
    <t>+34:10</t>
  </si>
  <si>
    <t>5. Ari Virekunnas</t>
  </si>
  <si>
    <t>+43:30</t>
  </si>
  <si>
    <t>6. Ossi Huhtanen</t>
  </si>
  <si>
    <t>+21:22</t>
  </si>
  <si>
    <t>6. Maria Kontoniemi</t>
  </si>
  <si>
    <t>+25:12</t>
  </si>
  <si>
    <t>6. Meri Huhtanen</t>
  </si>
  <si>
    <t>+22:15</t>
  </si>
  <si>
    <t>6. Päivi Virekunnas</t>
  </si>
  <si>
    <t>+32:20</t>
  </si>
  <si>
    <t>7. Jaakko Paasi</t>
  </si>
  <si>
    <t>+24:35</t>
  </si>
  <si>
    <t>7. Antti Härkönen</t>
  </si>
  <si>
    <t>+32:37</t>
  </si>
  <si>
    <t>7. Väinö Lintula</t>
  </si>
  <si>
    <t>+19:03</t>
  </si>
  <si>
    <t>7. Kari Ylikoski</t>
  </si>
  <si>
    <t>+24:53</t>
  </si>
  <si>
    <t>8. Juha Lilja</t>
  </si>
  <si>
    <t>+12:49</t>
  </si>
  <si>
    <t>9. Pasi Reunanen</t>
  </si>
  <si>
    <t>+48:17</t>
  </si>
  <si>
    <t>10. Maija Kinni</t>
  </si>
  <si>
    <t>tulostiedostossa on selvästi virheellinen tuloaika</t>
  </si>
  <si>
    <t xml:space="preserve">Yllä punainen väri Tuloajassa, tarkoittaa, että järjestäjien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</si>
</sst>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974A05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Times New Roman"/>
      <family val="1"/>
    </font>
    <font>
      <b/>
      <sz val="10"/>
      <color rgb="FF000000"/>
      <name val="Times New Roman"/>
      <family val="1"/>
    </font>
    <font>
      <u/>
      <sz val="11"/>
      <color theme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888888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8B8B8B"/>
      </left>
      <right/>
      <top style="medium">
        <color rgb="FF8B8B8B"/>
      </top>
      <bottom/>
      <diagonal/>
    </border>
    <border>
      <left/>
      <right/>
      <top style="medium">
        <color rgb="FF8B8B8B"/>
      </top>
      <bottom/>
      <diagonal/>
    </border>
    <border>
      <left style="medium">
        <color rgb="FF8B8B8B"/>
      </left>
      <right/>
      <top/>
      <bottom/>
      <diagonal/>
    </border>
    <border>
      <left style="medium">
        <color rgb="FF8B8B8B"/>
      </left>
      <right/>
      <top/>
      <bottom style="medium">
        <color rgb="FF8B8B8B"/>
      </bottom>
      <diagonal/>
    </border>
    <border>
      <left/>
      <right/>
      <top/>
      <bottom style="medium">
        <color rgb="FF8B8B8B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2" borderId="0" xfId="0" applyFill="1"/>
    <xf numFmtId="0" fontId="0" fillId="3" borderId="0" xfId="0" applyFill="1"/>
    <xf numFmtId="0" fontId="1" fillId="3" borderId="0" xfId="0" applyFont="1" applyFill="1"/>
    <xf numFmtId="49" fontId="2" fillId="0" borderId="1" xfId="0" applyNumberFormat="1" applyFont="1" applyBorder="1" applyAlignment="1">
      <alignment horizontal="center"/>
    </xf>
    <xf numFmtId="49" fontId="2" fillId="4" borderId="2" xfId="0" applyNumberFormat="1" applyFont="1" applyFill="1" applyBorder="1" applyAlignment="1">
      <alignment horizontal="center"/>
    </xf>
    <xf numFmtId="49" fontId="2" fillId="4" borderId="3" xfId="0" applyNumberFormat="1" applyFont="1" applyFill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3" borderId="1" xfId="0" applyFont="1" applyFill="1" applyBorder="1"/>
    <xf numFmtId="21" fontId="2" fillId="0" borderId="1" xfId="0" applyNumberFormat="1" applyFont="1" applyBorder="1" applyAlignment="1">
      <alignment horizontal="center"/>
    </xf>
    <xf numFmtId="21" fontId="3" fillId="4" borderId="5" xfId="0" applyNumberFormat="1" applyFont="1" applyFill="1" applyBorder="1" applyAlignment="1">
      <alignment horizontal="center"/>
    </xf>
    <xf numFmtId="21" fontId="2" fillId="4" borderId="6" xfId="0" applyNumberFormat="1" applyFont="1" applyFill="1" applyBorder="1" applyAlignment="1">
      <alignment horizontal="center"/>
    </xf>
    <xf numFmtId="21" fontId="2" fillId="0" borderId="4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wrapText="1"/>
    </xf>
    <xf numFmtId="21" fontId="3" fillId="4" borderId="7" xfId="0" applyNumberFormat="1" applyFont="1" applyFill="1" applyBorder="1" applyAlignment="1">
      <alignment horizontal="center"/>
    </xf>
    <xf numFmtId="21" fontId="2" fillId="4" borderId="8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21" fontId="2" fillId="6" borderId="1" xfId="0" applyNumberFormat="1" applyFont="1" applyFill="1" applyBorder="1" applyAlignment="1">
      <alignment horizontal="center"/>
    </xf>
    <xf numFmtId="21" fontId="3" fillId="4" borderId="9" xfId="0" applyNumberFormat="1" applyFont="1" applyFill="1" applyBorder="1" applyAlignment="1">
      <alignment horizontal="center"/>
    </xf>
    <xf numFmtId="21" fontId="2" fillId="4" borderId="10" xfId="0" applyNumberFormat="1" applyFont="1" applyFill="1" applyBorder="1" applyAlignment="1">
      <alignment horizontal="center"/>
    </xf>
    <xf numFmtId="21" fontId="2" fillId="6" borderId="4" xfId="0" applyNumberFormat="1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/>
    </xf>
    <xf numFmtId="0" fontId="4" fillId="6" borderId="1" xfId="0" applyFont="1" applyFill="1" applyBorder="1" applyAlignment="1">
      <alignment vertical="top" wrapText="1"/>
    </xf>
    <xf numFmtId="21" fontId="3" fillId="4" borderId="11" xfId="0" applyNumberFormat="1" applyFont="1" applyFill="1" applyBorder="1" applyAlignment="1">
      <alignment horizontal="center"/>
    </xf>
    <xf numFmtId="21" fontId="2" fillId="4" borderId="12" xfId="0" applyNumberFormat="1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21" fontId="2" fillId="8" borderId="1" xfId="0" applyNumberFormat="1" applyFont="1" applyFill="1" applyBorder="1" applyAlignment="1">
      <alignment horizontal="center"/>
    </xf>
    <xf numFmtId="21" fontId="2" fillId="8" borderId="4" xfId="0" applyNumberFormat="1" applyFont="1" applyFill="1" applyBorder="1" applyAlignment="1">
      <alignment horizontal="center"/>
    </xf>
    <xf numFmtId="1" fontId="2" fillId="8" borderId="1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wrapText="1"/>
    </xf>
    <xf numFmtId="49" fontId="2" fillId="9" borderId="1" xfId="0" applyNumberFormat="1" applyFont="1" applyFill="1" applyBorder="1" applyAlignment="1">
      <alignment horizontal="center"/>
    </xf>
    <xf numFmtId="21" fontId="2" fillId="10" borderId="1" xfId="0" applyNumberFormat="1" applyFont="1" applyFill="1" applyBorder="1" applyAlignment="1">
      <alignment horizontal="center"/>
    </xf>
    <xf numFmtId="21" fontId="3" fillId="4" borderId="13" xfId="0" applyNumberFormat="1" applyFont="1" applyFill="1" applyBorder="1" applyAlignment="1">
      <alignment horizontal="center"/>
    </xf>
    <xf numFmtId="21" fontId="2" fillId="10" borderId="4" xfId="0" applyNumberFormat="1" applyFont="1" applyFill="1" applyBorder="1" applyAlignment="1">
      <alignment horizontal="center"/>
    </xf>
    <xf numFmtId="1" fontId="2" fillId="10" borderId="1" xfId="0" applyNumberFormat="1" applyFont="1" applyFill="1" applyBorder="1" applyAlignment="1">
      <alignment horizontal="center"/>
    </xf>
    <xf numFmtId="0" fontId="4" fillId="11" borderId="1" xfId="0" applyFont="1" applyFill="1" applyBorder="1" applyAlignment="1">
      <alignment wrapText="1"/>
    </xf>
    <xf numFmtId="0" fontId="2" fillId="10" borderId="1" xfId="0" applyFont="1" applyFill="1" applyBorder="1"/>
    <xf numFmtId="0" fontId="4" fillId="10" borderId="1" xfId="0" applyFont="1" applyFill="1" applyBorder="1" applyAlignment="1">
      <alignment wrapText="1"/>
    </xf>
    <xf numFmtId="21" fontId="2" fillId="12" borderId="1" xfId="0" applyNumberFormat="1" applyFont="1" applyFill="1" applyBorder="1" applyAlignment="1">
      <alignment horizontal="center"/>
    </xf>
    <xf numFmtId="21" fontId="2" fillId="4" borderId="14" xfId="0" applyNumberFormat="1" applyFont="1" applyFill="1" applyBorder="1" applyAlignment="1">
      <alignment horizontal="center"/>
    </xf>
    <xf numFmtId="21" fontId="2" fillId="12" borderId="4" xfId="0" applyNumberFormat="1" applyFont="1" applyFill="1" applyBorder="1" applyAlignment="1">
      <alignment horizontal="center"/>
    </xf>
    <xf numFmtId="1" fontId="2" fillId="12" borderId="1" xfId="0" applyNumberFormat="1" applyFont="1" applyFill="1" applyBorder="1" applyAlignment="1">
      <alignment horizontal="center"/>
    </xf>
    <xf numFmtId="0" fontId="4" fillId="12" borderId="1" xfId="0" applyFont="1" applyFill="1" applyBorder="1" applyAlignment="1">
      <alignment wrapText="1"/>
    </xf>
    <xf numFmtId="21" fontId="2" fillId="11" borderId="1" xfId="0" applyNumberFormat="1" applyFont="1" applyFill="1" applyBorder="1" applyAlignment="1">
      <alignment horizontal="center"/>
    </xf>
    <xf numFmtId="21" fontId="2" fillId="11" borderId="4" xfId="0" applyNumberFormat="1" applyFont="1" applyFill="1" applyBorder="1" applyAlignment="1">
      <alignment horizontal="center"/>
    </xf>
    <xf numFmtId="1" fontId="2" fillId="11" borderId="1" xfId="0" applyNumberFormat="1" applyFont="1" applyFill="1" applyBorder="1" applyAlignment="1">
      <alignment horizontal="center"/>
    </xf>
    <xf numFmtId="21" fontId="2" fillId="2" borderId="1" xfId="0" applyNumberFormat="1" applyFont="1" applyFill="1" applyBorder="1" applyAlignment="1">
      <alignment horizontal="center"/>
    </xf>
    <xf numFmtId="21" fontId="3" fillId="4" borderId="15" xfId="0" applyNumberFormat="1" applyFont="1" applyFill="1" applyBorder="1" applyAlignment="1">
      <alignment horizontal="center"/>
    </xf>
    <xf numFmtId="21" fontId="2" fillId="4" borderId="16" xfId="0" applyNumberFormat="1" applyFont="1" applyFill="1" applyBorder="1" applyAlignment="1">
      <alignment horizontal="center"/>
    </xf>
    <xf numFmtId="0" fontId="5" fillId="0" borderId="0" xfId="0" applyFont="1"/>
    <xf numFmtId="21" fontId="2" fillId="3" borderId="4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21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6" fillId="5" borderId="0" xfId="0" applyFont="1" applyFill="1"/>
    <xf numFmtId="0" fontId="1" fillId="5" borderId="0" xfId="0" applyFont="1" applyFill="1"/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13" borderId="17" xfId="0" applyFont="1" applyFill="1" applyBorder="1" applyAlignment="1">
      <alignment vertical="top" wrapText="1"/>
    </xf>
    <xf numFmtId="0" fontId="9" fillId="13" borderId="18" xfId="0" applyFont="1" applyFill="1" applyBorder="1" applyAlignment="1">
      <alignment vertical="top" wrapText="1"/>
    </xf>
    <xf numFmtId="0" fontId="10" fillId="7" borderId="19" xfId="0" applyFont="1" applyFill="1" applyBorder="1" applyAlignment="1">
      <alignment vertical="top" wrapText="1"/>
    </xf>
    <xf numFmtId="0" fontId="0" fillId="7" borderId="0" xfId="0" applyFill="1" applyAlignment="1">
      <alignment vertical="top" wrapText="1"/>
    </xf>
    <xf numFmtId="0" fontId="10" fillId="7" borderId="0" xfId="0" applyFont="1" applyFill="1" applyAlignment="1">
      <alignment vertical="top" wrapText="1"/>
    </xf>
    <xf numFmtId="0" fontId="11" fillId="7" borderId="0" xfId="1" applyFill="1" applyAlignment="1" applyProtection="1">
      <alignment vertical="top" wrapText="1"/>
    </xf>
    <xf numFmtId="21" fontId="10" fillId="7" borderId="0" xfId="0" applyNumberFormat="1" applyFont="1" applyFill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vertical="top" wrapText="1"/>
    </xf>
    <xf numFmtId="46" fontId="4" fillId="0" borderId="0" xfId="0" applyNumberFormat="1" applyFont="1" applyAlignment="1">
      <alignment vertical="top" wrapText="1"/>
    </xf>
    <xf numFmtId="21" fontId="4" fillId="0" borderId="0" xfId="0" applyNumberFormat="1" applyFont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46" fontId="4" fillId="0" borderId="21" xfId="0" applyNumberFormat="1" applyFont="1" applyBorder="1" applyAlignment="1">
      <alignment vertical="top" wrapText="1"/>
    </xf>
    <xf numFmtId="21" fontId="4" fillId="0" borderId="21" xfId="0" applyNumberFormat="1" applyFont="1" applyBorder="1" applyAlignment="1">
      <alignment vertical="top" wrapText="1"/>
    </xf>
    <xf numFmtId="0" fontId="4" fillId="0" borderId="13" xfId="0" applyFont="1" applyBorder="1" applyAlignment="1">
      <alignment vertical="top" wrapText="1"/>
    </xf>
    <xf numFmtId="0" fontId="0" fillId="0" borderId="22" xfId="0" applyBorder="1" applyAlignment="1">
      <alignment vertical="top" wrapText="1"/>
    </xf>
    <xf numFmtId="46" fontId="4" fillId="0" borderId="22" xfId="0" applyNumberFormat="1" applyFont="1" applyBorder="1" applyAlignment="1">
      <alignment vertical="top" wrapText="1"/>
    </xf>
    <xf numFmtId="0" fontId="4" fillId="0" borderId="22" xfId="0" applyFont="1" applyBorder="1" applyAlignment="1">
      <alignment vertical="top" wrapText="1"/>
    </xf>
    <xf numFmtId="21" fontId="4" fillId="0" borderId="22" xfId="0" applyNumberFormat="1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46" fontId="4" fillId="0" borderId="0" xfId="0" applyNumberFormat="1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21" fontId="4" fillId="0" borderId="0" xfId="0" applyNumberFormat="1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0" fillId="0" borderId="23" xfId="0" applyBorder="1" applyAlignment="1">
      <alignment vertical="top" wrapText="1"/>
    </xf>
    <xf numFmtId="46" fontId="4" fillId="0" borderId="23" xfId="0" applyNumberFormat="1" applyFont="1" applyBorder="1" applyAlignment="1">
      <alignment vertical="top" wrapText="1"/>
    </xf>
    <xf numFmtId="0" fontId="4" fillId="0" borderId="23" xfId="0" applyFont="1" applyBorder="1" applyAlignment="1">
      <alignment vertical="top" wrapText="1"/>
    </xf>
    <xf numFmtId="21" fontId="4" fillId="0" borderId="23" xfId="0" applyNumberFormat="1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20" fontId="4" fillId="0" borderId="22" xfId="0" applyNumberFormat="1" applyFont="1" applyBorder="1" applyAlignment="1">
      <alignment vertical="top" wrapText="1"/>
    </xf>
    <xf numFmtId="20" fontId="4" fillId="0" borderId="0" xfId="0" applyNumberFormat="1" applyFont="1" applyBorder="1" applyAlignment="1">
      <alignment vertical="top" wrapText="1"/>
    </xf>
    <xf numFmtId="20" fontId="4" fillId="0" borderId="23" xfId="0" applyNumberFormat="1" applyFont="1" applyBorder="1" applyAlignment="1">
      <alignment vertical="top" wrapText="1"/>
    </xf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123825</xdr:colOff>
      <xdr:row>3</xdr:row>
      <xdr:rowOff>123825</xdr:rowOff>
    </xdr:to>
    <xdr:pic>
      <xdr:nvPicPr>
        <xdr:cNvPr id="2051" name="Kuva 1" descr="http://eventor.orientering.se/Organisation/Logotype/689?type=InlineIco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514350"/>
          <a:ext cx="123825" cy="1238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29</xdr:row>
      <xdr:rowOff>0</xdr:rowOff>
    </xdr:from>
    <xdr:to>
      <xdr:col>1</xdr:col>
      <xdr:colOff>123825</xdr:colOff>
      <xdr:row>29</xdr:row>
      <xdr:rowOff>123825</xdr:rowOff>
    </xdr:to>
    <xdr:pic>
      <xdr:nvPicPr>
        <xdr:cNvPr id="2050" name="Kuva 2" descr="http://eventor.orientering.se/Organisation/Logotype/689?type=InlineIco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4972050"/>
          <a:ext cx="123825" cy="1238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55</xdr:row>
      <xdr:rowOff>0</xdr:rowOff>
    </xdr:from>
    <xdr:to>
      <xdr:col>1</xdr:col>
      <xdr:colOff>123825</xdr:colOff>
      <xdr:row>55</xdr:row>
      <xdr:rowOff>123825</xdr:rowOff>
    </xdr:to>
    <xdr:pic>
      <xdr:nvPicPr>
        <xdr:cNvPr id="2049" name="Kuva 3" descr="http://eventor.orientering.se/Organisation/Logotype/689?type=InlineIco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9429750"/>
          <a:ext cx="123825" cy="123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eventor.orientering.se/Events/ResultList?eventId=4528&amp;eventClassId=101353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://eventor.orientering.se/Events/ResultList?eventId=4528&amp;eventClassId=101353" TargetMode="External"/><Relationship Id="rId1" Type="http://schemas.openxmlformats.org/officeDocument/2006/relationships/hyperlink" Target="http://eventor.orientering.se/Events/ResultList?eventId=4528&amp;eventClassId=101353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>
      <selection activeCell="M25" sqref="M25"/>
    </sheetView>
  </sheetViews>
  <sheetFormatPr defaultRowHeight="13.5" customHeight="1"/>
  <cols>
    <col min="1" max="1" width="4.42578125" customWidth="1"/>
    <col min="2" max="2" width="4" customWidth="1"/>
    <col min="3" max="3" width="6.42578125" customWidth="1"/>
    <col min="6" max="6" width="2.7109375" customWidth="1"/>
    <col min="7" max="7" width="5.5703125" customWidth="1"/>
    <col min="10" max="10" width="5.28515625" customWidth="1"/>
    <col min="11" max="11" width="17" customWidth="1"/>
  </cols>
  <sheetData>
    <row r="1" spans="1:11" s="2" customFormat="1" ht="13.5" customHeight="1">
      <c r="A1" s="56" t="s">
        <v>56</v>
      </c>
      <c r="B1" s="56"/>
      <c r="C1" s="56"/>
      <c r="D1" s="57"/>
      <c r="E1" s="56"/>
      <c r="F1" s="56" t="s">
        <v>58</v>
      </c>
      <c r="G1" s="56"/>
      <c r="H1" s="56"/>
    </row>
    <row r="2" spans="1:11" ht="13.5" customHeight="1" thickBot="1">
      <c r="A2" t="s">
        <v>0</v>
      </c>
      <c r="D2" s="3" t="s">
        <v>1</v>
      </c>
      <c r="E2" s="2"/>
    </row>
    <row r="3" spans="1:11" ht="13.5" customHeight="1" thickBot="1">
      <c r="A3" s="4" t="s">
        <v>2</v>
      </c>
      <c r="B3" s="4" t="s">
        <v>3</v>
      </c>
      <c r="C3" s="4" t="s">
        <v>4</v>
      </c>
      <c r="D3" s="5" t="s">
        <v>5</v>
      </c>
      <c r="E3" s="6" t="s">
        <v>6</v>
      </c>
      <c r="F3" s="7"/>
      <c r="G3" s="4" t="s">
        <v>7</v>
      </c>
      <c r="H3" s="4" t="s">
        <v>8</v>
      </c>
      <c r="I3" s="4" t="s">
        <v>9</v>
      </c>
      <c r="J3" s="4" t="s">
        <v>10</v>
      </c>
      <c r="K3" s="8"/>
    </row>
    <row r="4" spans="1:11" ht="13.5" customHeight="1">
      <c r="A4" s="4" t="s">
        <v>11</v>
      </c>
      <c r="B4" s="4"/>
      <c r="C4" s="4" t="s">
        <v>12</v>
      </c>
      <c r="D4" s="10">
        <f t="shared" ref="D4:D28" si="0">E4/C4</f>
        <v>3.8016381766381767E-3</v>
      </c>
      <c r="E4" s="11">
        <v>2.4710648148148148E-2</v>
      </c>
      <c r="F4" s="12"/>
      <c r="G4" s="13"/>
      <c r="H4" s="9">
        <v>0</v>
      </c>
      <c r="I4" s="9">
        <f>E4</f>
        <v>2.4710648148148148E-2</v>
      </c>
      <c r="J4" s="13"/>
      <c r="K4" s="14" t="s">
        <v>13</v>
      </c>
    </row>
    <row r="5" spans="1:11" ht="13.5" customHeight="1" thickBot="1">
      <c r="A5" s="4" t="s">
        <v>14</v>
      </c>
      <c r="B5" s="4"/>
      <c r="C5" s="4" t="s">
        <v>15</v>
      </c>
      <c r="D5" s="15">
        <f t="shared" si="0"/>
        <v>4.3119099491648518E-3</v>
      </c>
      <c r="E5" s="16">
        <v>2.1990740740740741E-2</v>
      </c>
      <c r="F5" s="12"/>
      <c r="G5" s="13"/>
      <c r="H5" s="9">
        <f>I4</f>
        <v>2.4710648148148148E-2</v>
      </c>
      <c r="I5" s="9">
        <f>E5+H5</f>
        <v>4.670138888888889E-2</v>
      </c>
      <c r="J5" s="13"/>
      <c r="K5" s="14" t="s">
        <v>16</v>
      </c>
    </row>
    <row r="6" spans="1:11" ht="13.5" customHeight="1">
      <c r="A6" s="17" t="s">
        <v>17</v>
      </c>
      <c r="B6" s="17"/>
      <c r="C6" s="17" t="s">
        <v>18</v>
      </c>
      <c r="D6" s="19">
        <f t="shared" si="0"/>
        <v>4.4808201058201061E-3</v>
      </c>
      <c r="E6" s="20">
        <v>1.8819444444444448E-2</v>
      </c>
      <c r="F6" s="21"/>
      <c r="G6" s="22">
        <v>1</v>
      </c>
      <c r="H6" s="18">
        <f>I5</f>
        <v>4.670138888888889E-2</v>
      </c>
      <c r="I6" s="18">
        <f>H6+E6</f>
        <v>6.5520833333333334E-2</v>
      </c>
      <c r="J6" s="22">
        <v>2</v>
      </c>
      <c r="K6" s="23" t="s">
        <v>19</v>
      </c>
    </row>
    <row r="7" spans="1:11" ht="13.5" customHeight="1">
      <c r="A7" s="17" t="s">
        <v>17</v>
      </c>
      <c r="B7" s="17"/>
      <c r="C7" s="17" t="s">
        <v>18</v>
      </c>
      <c r="D7" s="19">
        <f t="shared" si="0"/>
        <v>4.6847442680776012E-3</v>
      </c>
      <c r="E7" s="20">
        <v>1.9675925925925927E-2</v>
      </c>
      <c r="F7" s="21"/>
      <c r="G7" s="22">
        <v>1</v>
      </c>
      <c r="H7" s="18">
        <f>H6</f>
        <v>4.670138888888889E-2</v>
      </c>
      <c r="I7" s="18">
        <f t="shared" ref="I7:I8" si="1">H7+E7</f>
        <v>6.637731481481482E-2</v>
      </c>
      <c r="J7" s="22">
        <v>3</v>
      </c>
      <c r="K7" s="23" t="s">
        <v>20</v>
      </c>
    </row>
    <row r="8" spans="1:11" ht="13.5" customHeight="1">
      <c r="A8" s="17" t="s">
        <v>17</v>
      </c>
      <c r="B8" s="17"/>
      <c r="C8" s="17" t="s">
        <v>18</v>
      </c>
      <c r="D8" s="19">
        <f t="shared" si="0"/>
        <v>4.7178130511463844E-3</v>
      </c>
      <c r="E8" s="20">
        <v>1.9814814814814816E-2</v>
      </c>
      <c r="F8" s="21"/>
      <c r="G8" s="22">
        <v>1</v>
      </c>
      <c r="H8" s="18">
        <f>H7</f>
        <v>4.670138888888889E-2</v>
      </c>
      <c r="I8" s="18">
        <f t="shared" si="1"/>
        <v>6.6516203703703702E-2</v>
      </c>
      <c r="J8" s="22">
        <v>4</v>
      </c>
      <c r="K8" s="23" t="s">
        <v>21</v>
      </c>
    </row>
    <row r="9" spans="1:11" ht="13.5" customHeight="1" thickBot="1">
      <c r="A9" s="17" t="s">
        <v>17</v>
      </c>
      <c r="B9" s="17"/>
      <c r="C9" s="17" t="s">
        <v>18</v>
      </c>
      <c r="D9" s="24">
        <f t="shared" si="0"/>
        <v>4.464285714285714E-3</v>
      </c>
      <c r="E9" s="25">
        <v>1.8749999999999999E-2</v>
      </c>
      <c r="F9" s="21"/>
      <c r="G9" s="22">
        <v>1</v>
      </c>
      <c r="H9" s="18">
        <f>H8</f>
        <v>4.670138888888889E-2</v>
      </c>
      <c r="I9" s="18">
        <f>H9+E9</f>
        <v>6.5451388888888892E-2</v>
      </c>
      <c r="J9" s="22">
        <v>1</v>
      </c>
      <c r="K9" s="23" t="s">
        <v>22</v>
      </c>
    </row>
    <row r="10" spans="1:11" ht="13.5" customHeight="1">
      <c r="A10" s="26" t="s">
        <v>23</v>
      </c>
      <c r="B10" s="26" t="s">
        <v>11</v>
      </c>
      <c r="C10" s="26" t="s">
        <v>24</v>
      </c>
      <c r="D10" s="19">
        <f t="shared" si="0"/>
        <v>4.2753928170594837E-3</v>
      </c>
      <c r="E10" s="20">
        <v>1.4108796296296295E-2</v>
      </c>
      <c r="F10" s="28" t="s">
        <v>25</v>
      </c>
      <c r="G10" s="29">
        <v>1</v>
      </c>
      <c r="H10" s="27">
        <f>I9</f>
        <v>6.5451388888888892E-2</v>
      </c>
      <c r="I10" s="47">
        <f>H10+E10</f>
        <v>7.9560185185185192E-2</v>
      </c>
      <c r="J10" s="29">
        <v>2</v>
      </c>
      <c r="K10" s="30" t="s">
        <v>26</v>
      </c>
    </row>
    <row r="11" spans="1:11" ht="13.5" customHeight="1">
      <c r="A11" s="26" t="s">
        <v>23</v>
      </c>
      <c r="B11" s="26" t="s">
        <v>14</v>
      </c>
      <c r="C11" s="26" t="s">
        <v>24</v>
      </c>
      <c r="D11" s="19">
        <f t="shared" si="0"/>
        <v>4.0859988776655448E-3</v>
      </c>
      <c r="E11" s="20">
        <v>1.3483796296296298E-2</v>
      </c>
      <c r="F11" s="28"/>
      <c r="G11" s="29">
        <v>2</v>
      </c>
      <c r="H11" s="27">
        <f>I6</f>
        <v>6.5520833333333334E-2</v>
      </c>
      <c r="I11" s="47">
        <f t="shared" ref="I11:I32" si="2">H11+E11</f>
        <v>7.9004629629629633E-2</v>
      </c>
      <c r="J11" s="29">
        <v>1</v>
      </c>
      <c r="K11" s="30" t="s">
        <v>27</v>
      </c>
    </row>
    <row r="12" spans="1:11" ht="13.5" customHeight="1">
      <c r="A12" s="26" t="s">
        <v>23</v>
      </c>
      <c r="B12" s="26" t="s">
        <v>17</v>
      </c>
      <c r="C12" s="26" t="s">
        <v>24</v>
      </c>
      <c r="D12" s="19">
        <f t="shared" si="0"/>
        <v>4.3911335578002246E-3</v>
      </c>
      <c r="E12" s="20">
        <v>1.4490740740740742E-2</v>
      </c>
      <c r="F12" s="28"/>
      <c r="G12" s="29">
        <v>3</v>
      </c>
      <c r="H12" s="27">
        <f>I7</f>
        <v>6.637731481481482E-2</v>
      </c>
      <c r="I12" s="27">
        <f t="shared" si="2"/>
        <v>8.0868055555555568E-2</v>
      </c>
      <c r="J12" s="29">
        <v>4</v>
      </c>
      <c r="K12" s="30" t="s">
        <v>28</v>
      </c>
    </row>
    <row r="13" spans="1:11" ht="13.5" customHeight="1" thickBot="1">
      <c r="A13" s="26" t="s">
        <v>23</v>
      </c>
      <c r="B13" s="26" t="s">
        <v>23</v>
      </c>
      <c r="C13" s="26" t="s">
        <v>24</v>
      </c>
      <c r="D13" s="19">
        <f t="shared" si="0"/>
        <v>4.2157687991021325E-3</v>
      </c>
      <c r="E13" s="20">
        <v>1.3912037037037037E-2</v>
      </c>
      <c r="F13" s="28" t="s">
        <v>25</v>
      </c>
      <c r="G13" s="29">
        <v>4</v>
      </c>
      <c r="H13" s="27">
        <f>I8</f>
        <v>6.6516203703703702E-2</v>
      </c>
      <c r="I13" s="27">
        <f t="shared" si="2"/>
        <v>8.0428240740740745E-2</v>
      </c>
      <c r="J13" s="29">
        <v>3</v>
      </c>
      <c r="K13" s="30" t="s">
        <v>29</v>
      </c>
    </row>
    <row r="14" spans="1:11" ht="13.5" customHeight="1">
      <c r="A14" s="31" t="s">
        <v>30</v>
      </c>
      <c r="B14" s="31" t="s">
        <v>17</v>
      </c>
      <c r="C14" s="31" t="s">
        <v>31</v>
      </c>
      <c r="D14" s="33">
        <f t="shared" si="0"/>
        <v>4.3258101851851851E-3</v>
      </c>
      <c r="E14" s="40">
        <v>2.7685185185185188E-2</v>
      </c>
      <c r="F14" s="34" t="s">
        <v>25</v>
      </c>
      <c r="G14" s="35">
        <v>1</v>
      </c>
      <c r="H14" s="32">
        <f>I11</f>
        <v>7.9004629629629633E-2</v>
      </c>
      <c r="I14" s="47">
        <f>H14+E14</f>
        <v>0.10668981481481482</v>
      </c>
      <c r="J14" s="35">
        <v>3</v>
      </c>
      <c r="K14" s="38" t="s">
        <v>55</v>
      </c>
    </row>
    <row r="15" spans="1:11" ht="13.5" customHeight="1">
      <c r="A15" s="31" t="s">
        <v>30</v>
      </c>
      <c r="B15" s="31" t="s">
        <v>11</v>
      </c>
      <c r="C15" s="31" t="s">
        <v>31</v>
      </c>
      <c r="D15" s="19">
        <f t="shared" si="0"/>
        <v>4.2480468749999997E-3</v>
      </c>
      <c r="E15" s="20">
        <v>2.71875E-2</v>
      </c>
      <c r="F15" s="34"/>
      <c r="G15" s="35">
        <v>2</v>
      </c>
      <c r="H15" s="32">
        <f>I10</f>
        <v>7.9560185185185192E-2</v>
      </c>
      <c r="I15" s="47">
        <f t="shared" ref="I15:I36" si="3">H15+E15</f>
        <v>0.1067476851851852</v>
      </c>
      <c r="J15" s="35">
        <v>4</v>
      </c>
      <c r="K15" s="37" t="s">
        <v>32</v>
      </c>
    </row>
    <row r="16" spans="1:11" ht="13.5" customHeight="1">
      <c r="A16" s="31" t="s">
        <v>30</v>
      </c>
      <c r="B16" s="31" t="s">
        <v>14</v>
      </c>
      <c r="C16" s="31" t="s">
        <v>31</v>
      </c>
      <c r="D16" s="19">
        <f t="shared" si="0"/>
        <v>3.7832754629629631E-3</v>
      </c>
      <c r="E16" s="20">
        <v>2.4212962962962964E-2</v>
      </c>
      <c r="F16" s="34"/>
      <c r="G16" s="35">
        <v>3</v>
      </c>
      <c r="H16" s="32">
        <f>I13</f>
        <v>8.0428240740740745E-2</v>
      </c>
      <c r="I16" s="47">
        <f t="shared" si="3"/>
        <v>0.10464120370370371</v>
      </c>
      <c r="J16" s="35">
        <v>2</v>
      </c>
      <c r="K16" s="38" t="s">
        <v>33</v>
      </c>
    </row>
    <row r="17" spans="1:11" ht="13.5" customHeight="1" thickBot="1">
      <c r="A17" s="31" t="s">
        <v>30</v>
      </c>
      <c r="B17" s="31" t="s">
        <v>23</v>
      </c>
      <c r="C17" s="31" t="s">
        <v>31</v>
      </c>
      <c r="D17" s="24">
        <f t="shared" si="0"/>
        <v>3.6476417824074072E-3</v>
      </c>
      <c r="E17" s="25">
        <v>2.3344907407407408E-2</v>
      </c>
      <c r="F17" s="34"/>
      <c r="G17" s="35">
        <v>4</v>
      </c>
      <c r="H17" s="32">
        <f>I12</f>
        <v>8.0868055555555568E-2</v>
      </c>
      <c r="I17" s="32">
        <f t="shared" si="3"/>
        <v>0.10421296296296298</v>
      </c>
      <c r="J17" s="35">
        <v>1</v>
      </c>
      <c r="K17" s="37" t="s">
        <v>34</v>
      </c>
    </row>
    <row r="18" spans="1:11" ht="13.5" customHeight="1">
      <c r="A18" s="26" t="s">
        <v>35</v>
      </c>
      <c r="B18" s="26" t="s">
        <v>11</v>
      </c>
      <c r="C18" s="26" t="s">
        <v>36</v>
      </c>
      <c r="D18" s="33">
        <f t="shared" si="0"/>
        <v>4.5280036133694673E-3</v>
      </c>
      <c r="E18" s="40">
        <v>1.8564814814814815E-2</v>
      </c>
      <c r="F18" s="41"/>
      <c r="G18" s="42">
        <v>1</v>
      </c>
      <c r="H18" s="39">
        <f>I17</f>
        <v>0.10421296296296298</v>
      </c>
      <c r="I18" s="39">
        <f>H18+E18</f>
        <v>0.12277777777777779</v>
      </c>
      <c r="J18" s="42">
        <v>1</v>
      </c>
      <c r="K18" s="43" t="s">
        <v>37</v>
      </c>
    </row>
    <row r="19" spans="1:11" ht="13.5" customHeight="1">
      <c r="A19" s="26" t="s">
        <v>35</v>
      </c>
      <c r="B19" s="26" t="s">
        <v>14</v>
      </c>
      <c r="C19" s="26" t="s">
        <v>36</v>
      </c>
      <c r="D19" s="19">
        <f t="shared" si="0"/>
        <v>4.7510162601626027E-3</v>
      </c>
      <c r="E19" s="20">
        <v>1.9479166666666669E-2</v>
      </c>
      <c r="F19" s="41"/>
      <c r="G19" s="42">
        <v>2</v>
      </c>
      <c r="H19" s="39">
        <f>I16</f>
        <v>0.10464120370370371</v>
      </c>
      <c r="I19" s="39">
        <f t="shared" ref="I19:I40" si="4">H19+E19</f>
        <v>0.12412037037037038</v>
      </c>
      <c r="J19" s="42">
        <v>4</v>
      </c>
      <c r="K19" s="43" t="s">
        <v>38</v>
      </c>
    </row>
    <row r="20" spans="1:11" ht="13.5" customHeight="1">
      <c r="A20" s="26" t="s">
        <v>35</v>
      </c>
      <c r="B20" s="26" t="s">
        <v>17</v>
      </c>
      <c r="C20" s="26" t="s">
        <v>36</v>
      </c>
      <c r="D20" s="19">
        <f t="shared" si="0"/>
        <v>4.2485320686540201E-3</v>
      </c>
      <c r="E20" s="20">
        <v>1.741898148148148E-2</v>
      </c>
      <c r="F20" s="41"/>
      <c r="G20" s="42">
        <v>3</v>
      </c>
      <c r="H20" s="39">
        <f>I14</f>
        <v>0.10668981481481482</v>
      </c>
      <c r="I20" s="39">
        <f t="shared" si="4"/>
        <v>0.1241087962962963</v>
      </c>
      <c r="J20" s="42">
        <v>3</v>
      </c>
      <c r="K20" s="43" t="s">
        <v>39</v>
      </c>
    </row>
    <row r="21" spans="1:11" ht="13.5" customHeight="1" thickBot="1">
      <c r="A21" s="26" t="s">
        <v>35</v>
      </c>
      <c r="B21" s="26" t="s">
        <v>23</v>
      </c>
      <c r="C21" s="26" t="s">
        <v>36</v>
      </c>
      <c r="D21" s="24">
        <f t="shared" si="0"/>
        <v>4.1553748870822044E-3</v>
      </c>
      <c r="E21" s="25">
        <v>1.7037037037037038E-2</v>
      </c>
      <c r="F21" s="41"/>
      <c r="G21" s="42">
        <v>4</v>
      </c>
      <c r="H21" s="39">
        <f>I15</f>
        <v>0.1067476851851852</v>
      </c>
      <c r="I21" s="39">
        <f t="shared" si="4"/>
        <v>0.12378472222222223</v>
      </c>
      <c r="J21" s="42">
        <v>2</v>
      </c>
      <c r="K21" s="43" t="s">
        <v>40</v>
      </c>
    </row>
    <row r="22" spans="1:11" ht="13.5" customHeight="1">
      <c r="A22" s="17" t="s">
        <v>41</v>
      </c>
      <c r="B22" s="17" t="s">
        <v>11</v>
      </c>
      <c r="C22" s="17" t="s">
        <v>42</v>
      </c>
      <c r="D22" s="19">
        <f t="shared" si="0"/>
        <v>4.1583994708994714E-3</v>
      </c>
      <c r="E22" s="20">
        <v>2.3287037037037037E-2</v>
      </c>
      <c r="F22" s="45"/>
      <c r="G22" s="46">
        <v>1</v>
      </c>
      <c r="H22" s="44">
        <f>I18</f>
        <v>0.12277777777777779</v>
      </c>
      <c r="I22" s="47">
        <f>H22+E22</f>
        <v>0.14606481481481481</v>
      </c>
      <c r="J22" s="46">
        <v>4</v>
      </c>
      <c r="K22" s="36" t="s">
        <v>43</v>
      </c>
    </row>
    <row r="23" spans="1:11" ht="13.5" customHeight="1">
      <c r="A23" s="17" t="s">
        <v>41</v>
      </c>
      <c r="B23" s="17" t="s">
        <v>14</v>
      </c>
      <c r="C23" s="17" t="s">
        <v>42</v>
      </c>
      <c r="D23" s="19">
        <f t="shared" si="0"/>
        <v>3.9413855820105825E-3</v>
      </c>
      <c r="E23" s="20">
        <v>2.207175925925926E-2</v>
      </c>
      <c r="F23" s="45"/>
      <c r="G23" s="46">
        <v>2</v>
      </c>
      <c r="H23" s="44">
        <f>I21</f>
        <v>0.12378472222222223</v>
      </c>
      <c r="I23" s="44">
        <f t="shared" ref="I23:I44" si="5">H23+E23</f>
        <v>0.14585648148148148</v>
      </c>
      <c r="J23" s="46">
        <v>2</v>
      </c>
      <c r="K23" s="36" t="s">
        <v>57</v>
      </c>
    </row>
    <row r="24" spans="1:11" ht="13.5" customHeight="1">
      <c r="A24" s="17" t="s">
        <v>41</v>
      </c>
      <c r="B24" s="17" t="s">
        <v>17</v>
      </c>
      <c r="C24" s="17" t="s">
        <v>42</v>
      </c>
      <c r="D24" s="19">
        <f t="shared" si="0"/>
        <v>3.9021164021164016E-3</v>
      </c>
      <c r="E24" s="20">
        <v>2.1851851851851848E-2</v>
      </c>
      <c r="F24" s="45"/>
      <c r="G24" s="46">
        <v>3</v>
      </c>
      <c r="H24" s="44">
        <f>I20</f>
        <v>0.1241087962962963</v>
      </c>
      <c r="I24" s="44">
        <f t="shared" si="5"/>
        <v>0.14596064814814816</v>
      </c>
      <c r="J24" s="46">
        <v>3</v>
      </c>
      <c r="K24" s="36" t="s">
        <v>44</v>
      </c>
    </row>
    <row r="25" spans="1:11" ht="13.5" customHeight="1" thickBot="1">
      <c r="A25" s="17" t="s">
        <v>41</v>
      </c>
      <c r="B25" s="17" t="s">
        <v>23</v>
      </c>
      <c r="C25" s="17" t="s">
        <v>42</v>
      </c>
      <c r="D25" s="19">
        <f t="shared" si="0"/>
        <v>3.7078373015873014E-3</v>
      </c>
      <c r="E25" s="20">
        <v>2.0763888888888887E-2</v>
      </c>
      <c r="F25" s="45"/>
      <c r="G25" s="46">
        <v>4</v>
      </c>
      <c r="H25" s="44">
        <f>I19</f>
        <v>0.12412037037037038</v>
      </c>
      <c r="I25" s="44">
        <f t="shared" si="5"/>
        <v>0.14488425925925927</v>
      </c>
      <c r="J25" s="46">
        <v>1</v>
      </c>
      <c r="K25" s="36" t="s">
        <v>45</v>
      </c>
    </row>
    <row r="26" spans="1:11" ht="13.5" customHeight="1">
      <c r="A26" s="54" t="s">
        <v>46</v>
      </c>
      <c r="B26" s="54"/>
      <c r="C26" s="54" t="s">
        <v>47</v>
      </c>
      <c r="D26" s="10">
        <f t="shared" si="0"/>
        <v>4.3749999999999995E-3</v>
      </c>
      <c r="E26" s="11">
        <v>1.7499999999999998E-2</v>
      </c>
      <c r="F26" s="51"/>
      <c r="G26" s="52"/>
      <c r="H26" s="53">
        <f>I22</f>
        <v>0.14606481481481481</v>
      </c>
      <c r="I26" s="44">
        <f t="shared" si="5"/>
        <v>0.1635648148148148</v>
      </c>
      <c r="J26" s="52"/>
      <c r="K26" s="14" t="s">
        <v>48</v>
      </c>
    </row>
    <row r="27" spans="1:11" ht="13.5" customHeight="1">
      <c r="A27" s="4" t="s">
        <v>49</v>
      </c>
      <c r="B27" s="4"/>
      <c r="C27" s="4" t="s">
        <v>50</v>
      </c>
      <c r="D27" s="48">
        <f t="shared" si="0"/>
        <v>3.9076967592592592E-3</v>
      </c>
      <c r="E27" s="49">
        <v>3.1261574074074074E-2</v>
      </c>
      <c r="F27" s="12"/>
      <c r="G27" s="13"/>
      <c r="H27" s="9">
        <f>I26</f>
        <v>0.1635648148148148</v>
      </c>
      <c r="I27" s="44">
        <f t="shared" si="5"/>
        <v>0.19482638888888887</v>
      </c>
      <c r="J27" s="13"/>
      <c r="K27" s="14" t="s">
        <v>51</v>
      </c>
    </row>
    <row r="28" spans="1:11" ht="13.5" customHeight="1" thickBot="1">
      <c r="A28" s="4" t="s">
        <v>52</v>
      </c>
      <c r="B28" s="4"/>
      <c r="C28" s="4" t="s">
        <v>53</v>
      </c>
      <c r="D28" s="15">
        <f t="shared" si="0"/>
        <v>4.6418128654970763E-3</v>
      </c>
      <c r="E28" s="16">
        <v>2.6458333333333334E-2</v>
      </c>
      <c r="F28" s="12"/>
      <c r="G28" s="13"/>
      <c r="H28" s="9">
        <f>I27</f>
        <v>0.19482638888888887</v>
      </c>
      <c r="I28" s="44">
        <f t="shared" si="5"/>
        <v>0.2212847222222222</v>
      </c>
      <c r="J28" s="13"/>
      <c r="K28" s="14" t="s">
        <v>54</v>
      </c>
    </row>
    <row r="31" spans="1:11" ht="13.5" customHeight="1">
      <c r="A31" s="55" t="s">
        <v>221</v>
      </c>
      <c r="B31" s="1"/>
      <c r="C31" s="1"/>
      <c r="D31" s="1"/>
      <c r="E31" s="1"/>
      <c r="F31" s="1"/>
      <c r="G31" s="1"/>
      <c r="H31" s="1"/>
      <c r="I31" s="1"/>
    </row>
    <row r="32" spans="1:11" ht="13.5" customHeight="1">
      <c r="A32" s="55" t="s">
        <v>220</v>
      </c>
      <c r="B32" s="1"/>
      <c r="C32" s="1"/>
      <c r="D32" s="1"/>
      <c r="E32" s="1"/>
      <c r="F32" s="1"/>
      <c r="G32" s="1"/>
      <c r="H32" s="1"/>
      <c r="I32" s="1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1"/>
  <dimension ref="A1:H81"/>
  <sheetViews>
    <sheetView topLeftCell="A46" workbookViewId="0">
      <selection activeCell="J58" sqref="J58"/>
    </sheetView>
  </sheetViews>
  <sheetFormatPr defaultRowHeight="13.5" customHeight="1"/>
  <cols>
    <col min="1" max="1" width="3.7109375" customWidth="1"/>
    <col min="2" max="2" width="17.140625" customWidth="1"/>
  </cols>
  <sheetData>
    <row r="1" spans="1:8" ht="13.5" customHeight="1">
      <c r="A1" s="58" t="s">
        <v>59</v>
      </c>
    </row>
    <row r="2" spans="1:8" ht="13.5" customHeight="1" thickBot="1">
      <c r="A2" s="59" t="s">
        <v>60</v>
      </c>
    </row>
    <row r="3" spans="1:8" ht="13.5" customHeight="1">
      <c r="A3" s="60" t="s">
        <v>61</v>
      </c>
      <c r="B3" s="61" t="s">
        <v>62</v>
      </c>
      <c r="C3" s="61" t="s">
        <v>63</v>
      </c>
      <c r="D3" s="61" t="s">
        <v>64</v>
      </c>
      <c r="E3" s="61" t="s">
        <v>65</v>
      </c>
      <c r="F3" s="61" t="s">
        <v>66</v>
      </c>
      <c r="G3" s="61" t="s">
        <v>67</v>
      </c>
      <c r="H3" s="61" t="s">
        <v>68</v>
      </c>
    </row>
    <row r="4" spans="1:8" ht="13.5" customHeight="1">
      <c r="A4" s="62">
        <v>3</v>
      </c>
      <c r="B4" s="64" t="s">
        <v>69</v>
      </c>
      <c r="C4" s="65" t="s">
        <v>70</v>
      </c>
      <c r="D4" s="63"/>
      <c r="E4" s="63"/>
      <c r="F4" s="63"/>
      <c r="G4" s="66">
        <v>0.2212847222222222</v>
      </c>
      <c r="H4" s="63"/>
    </row>
    <row r="5" spans="1:8" ht="13.5" customHeight="1">
      <c r="A5" s="67"/>
      <c r="B5" s="69" t="s">
        <v>71</v>
      </c>
      <c r="C5" s="68"/>
      <c r="D5" s="70">
        <v>1.4826388888888891</v>
      </c>
      <c r="E5" s="69">
        <v>30</v>
      </c>
      <c r="F5" s="69" t="s">
        <v>72</v>
      </c>
      <c r="G5" s="70">
        <v>1.4826388888888891</v>
      </c>
      <c r="H5" s="69">
        <v>30</v>
      </c>
    </row>
    <row r="6" spans="1:8" ht="13.5" customHeight="1" thickBot="1">
      <c r="A6" s="67"/>
      <c r="B6" s="69" t="s">
        <v>73</v>
      </c>
      <c r="C6" s="68"/>
      <c r="D6" s="70">
        <v>1.3194444444444444</v>
      </c>
      <c r="E6" s="69">
        <v>13</v>
      </c>
      <c r="F6" s="69" t="s">
        <v>74</v>
      </c>
      <c r="G6" s="71">
        <v>4.670138888888889E-2</v>
      </c>
      <c r="H6" s="69">
        <v>9</v>
      </c>
    </row>
    <row r="7" spans="1:8" ht="13.5" customHeight="1">
      <c r="A7" s="67"/>
      <c r="B7" s="77" t="s">
        <v>75</v>
      </c>
      <c r="C7" s="78"/>
      <c r="D7" s="79">
        <v>1.125</v>
      </c>
      <c r="E7" s="80">
        <v>27</v>
      </c>
      <c r="F7" s="80" t="s">
        <v>76</v>
      </c>
      <c r="G7" s="81">
        <v>6.5451388888888892E-2</v>
      </c>
      <c r="H7" s="82">
        <v>13</v>
      </c>
    </row>
    <row r="8" spans="1:8" ht="13.5" customHeight="1">
      <c r="A8" s="67"/>
      <c r="B8" s="83" t="s">
        <v>77</v>
      </c>
      <c r="C8" s="84"/>
      <c r="D8" s="85">
        <v>1.1291666666666667</v>
      </c>
      <c r="E8" s="86">
        <v>30</v>
      </c>
      <c r="F8" s="86" t="s">
        <v>78</v>
      </c>
      <c r="G8" s="87">
        <v>6.5520833333333334E-2</v>
      </c>
      <c r="H8" s="88">
        <v>11</v>
      </c>
    </row>
    <row r="9" spans="1:8" ht="13.5" customHeight="1">
      <c r="A9" s="67"/>
      <c r="B9" s="83" t="s">
        <v>79</v>
      </c>
      <c r="C9" s="84"/>
      <c r="D9" s="85">
        <v>1.1805555555555556</v>
      </c>
      <c r="E9" s="86">
        <v>76</v>
      </c>
      <c r="F9" s="86" t="s">
        <v>80</v>
      </c>
      <c r="G9" s="87">
        <v>6.6377314814814806E-2</v>
      </c>
      <c r="H9" s="88">
        <v>10</v>
      </c>
    </row>
    <row r="10" spans="1:8" ht="13.5" customHeight="1" thickBot="1">
      <c r="A10" s="67"/>
      <c r="B10" s="89" t="s">
        <v>81</v>
      </c>
      <c r="C10" s="90"/>
      <c r="D10" s="91">
        <v>1.1888888888888889</v>
      </c>
      <c r="E10" s="92">
        <v>81</v>
      </c>
      <c r="F10" s="92" t="s">
        <v>82</v>
      </c>
      <c r="G10" s="93">
        <v>6.6516203703703702E-2</v>
      </c>
      <c r="H10" s="94">
        <v>9</v>
      </c>
    </row>
    <row r="11" spans="1:8" ht="13.5" customHeight="1">
      <c r="A11" s="67"/>
      <c r="B11" s="77" t="s">
        <v>83</v>
      </c>
      <c r="C11" s="78"/>
      <c r="D11" s="95">
        <v>0.80902777777777779</v>
      </c>
      <c r="E11" s="80">
        <v>65</v>
      </c>
      <c r="F11" s="80" t="s">
        <v>84</v>
      </c>
      <c r="G11" s="81">
        <v>0.08</v>
      </c>
      <c r="H11" s="82">
        <v>10</v>
      </c>
    </row>
    <row r="12" spans="1:8" ht="13.5" customHeight="1">
      <c r="A12" s="67"/>
      <c r="B12" s="83" t="s">
        <v>85</v>
      </c>
      <c r="C12" s="84"/>
      <c r="D12" s="96">
        <v>0.84652777777777777</v>
      </c>
      <c r="E12" s="86">
        <v>146</v>
      </c>
      <c r="F12" s="86" t="s">
        <v>86</v>
      </c>
      <c r="G12" s="87">
        <v>8.0625000000000002E-2</v>
      </c>
      <c r="H12" s="88">
        <v>9</v>
      </c>
    </row>
    <row r="13" spans="1:8" ht="13.5" customHeight="1">
      <c r="A13" s="67"/>
      <c r="B13" s="83" t="s">
        <v>87</v>
      </c>
      <c r="C13" s="84"/>
      <c r="D13" s="96">
        <v>0.83472222222222225</v>
      </c>
      <c r="E13" s="86">
        <v>119</v>
      </c>
      <c r="F13" s="86" t="s">
        <v>88</v>
      </c>
      <c r="G13" s="87">
        <v>8.0428240740740745E-2</v>
      </c>
      <c r="H13" s="88">
        <v>9</v>
      </c>
    </row>
    <row r="14" spans="1:8" ht="13.5" customHeight="1" thickBot="1">
      <c r="A14" s="67"/>
      <c r="B14" s="89" t="s">
        <v>89</v>
      </c>
      <c r="C14" s="90"/>
      <c r="D14" s="97">
        <v>0.86944444444444446</v>
      </c>
      <c r="E14" s="92">
        <v>208</v>
      </c>
      <c r="F14" s="92" t="s">
        <v>90</v>
      </c>
      <c r="G14" s="93">
        <v>8.1006944444444437E-2</v>
      </c>
      <c r="H14" s="94">
        <v>6</v>
      </c>
    </row>
    <row r="15" spans="1:8" ht="13.5" customHeight="1">
      <c r="A15" s="67"/>
      <c r="B15" s="77" t="s">
        <v>91</v>
      </c>
      <c r="C15" s="78"/>
      <c r="D15" s="79">
        <v>1.4006944444444445</v>
      </c>
      <c r="E15" s="80">
        <v>12</v>
      </c>
      <c r="F15" s="80" t="s">
        <v>92</v>
      </c>
      <c r="G15" s="81">
        <v>0.10421296296296297</v>
      </c>
      <c r="H15" s="82">
        <v>9</v>
      </c>
    </row>
    <row r="16" spans="1:8" ht="13.5" customHeight="1">
      <c r="A16" s="67"/>
      <c r="B16" s="83" t="s">
        <v>93</v>
      </c>
      <c r="C16" s="84"/>
      <c r="D16" s="85">
        <v>1.4527777777777777</v>
      </c>
      <c r="E16" s="86">
        <v>30</v>
      </c>
      <c r="F16" s="86" t="s">
        <v>94</v>
      </c>
      <c r="G16" s="87">
        <v>0.10508101851851852</v>
      </c>
      <c r="H16" s="88">
        <v>8</v>
      </c>
    </row>
    <row r="17" spans="1:8" ht="13.5" customHeight="1">
      <c r="A17" s="67"/>
      <c r="B17" s="83" t="s">
        <v>95</v>
      </c>
      <c r="C17" s="84"/>
      <c r="D17" s="85">
        <v>1.6611111111111112</v>
      </c>
      <c r="E17" s="86">
        <v>206</v>
      </c>
      <c r="F17" s="86" t="s">
        <v>96</v>
      </c>
      <c r="G17" s="87">
        <v>0.10855324074074074</v>
      </c>
      <c r="H17" s="88">
        <v>9</v>
      </c>
    </row>
    <row r="18" spans="1:8" ht="13.5" customHeight="1" thickBot="1">
      <c r="A18" s="67"/>
      <c r="B18" s="89" t="s">
        <v>97</v>
      </c>
      <c r="C18" s="90"/>
      <c r="D18" s="91">
        <v>1.6312499999999999</v>
      </c>
      <c r="E18" s="92">
        <v>172</v>
      </c>
      <c r="F18" s="92" t="s">
        <v>98</v>
      </c>
      <c r="G18" s="93">
        <v>0.10805555555555556</v>
      </c>
      <c r="H18" s="94">
        <v>7</v>
      </c>
    </row>
    <row r="19" spans="1:8" ht="13.5" customHeight="1">
      <c r="A19" s="67"/>
      <c r="B19" s="77" t="s">
        <v>99</v>
      </c>
      <c r="C19" s="78"/>
      <c r="D19" s="79">
        <v>1.1138888888888889</v>
      </c>
      <c r="E19" s="80">
        <v>39</v>
      </c>
      <c r="F19" s="80" t="s">
        <v>100</v>
      </c>
      <c r="G19" s="81">
        <v>0.12531249999999999</v>
      </c>
      <c r="H19" s="82">
        <v>6</v>
      </c>
    </row>
    <row r="20" spans="1:8" ht="13.5" customHeight="1">
      <c r="A20" s="67"/>
      <c r="B20" s="83" t="s">
        <v>101</v>
      </c>
      <c r="C20" s="84"/>
      <c r="D20" s="85">
        <v>1.0222222222222224</v>
      </c>
      <c r="E20" s="86">
        <v>6</v>
      </c>
      <c r="F20" s="86" t="s">
        <v>102</v>
      </c>
      <c r="G20" s="87">
        <v>0.12378472222222221</v>
      </c>
      <c r="H20" s="88">
        <v>4</v>
      </c>
    </row>
    <row r="21" spans="1:8" ht="13.5" customHeight="1">
      <c r="A21" s="67"/>
      <c r="B21" s="83" t="s">
        <v>103</v>
      </c>
      <c r="C21" s="84"/>
      <c r="D21" s="85">
        <v>1.04375</v>
      </c>
      <c r="E21" s="86">
        <v>9</v>
      </c>
      <c r="F21" s="86" t="s">
        <v>104</v>
      </c>
      <c r="G21" s="87">
        <v>0.12414351851851851</v>
      </c>
      <c r="H21" s="88">
        <v>4</v>
      </c>
    </row>
    <row r="22" spans="1:8" ht="13.5" customHeight="1" thickBot="1">
      <c r="A22" s="67"/>
      <c r="B22" s="89" t="s">
        <v>105</v>
      </c>
      <c r="C22" s="90"/>
      <c r="D22" s="91">
        <v>1.16875</v>
      </c>
      <c r="E22" s="92">
        <v>71</v>
      </c>
      <c r="F22" s="92" t="s">
        <v>106</v>
      </c>
      <c r="G22" s="93">
        <v>0.12622685185185187</v>
      </c>
      <c r="H22" s="94">
        <v>4</v>
      </c>
    </row>
    <row r="23" spans="1:8" ht="13.5" customHeight="1">
      <c r="A23" s="67"/>
      <c r="B23" s="77" t="s">
        <v>107</v>
      </c>
      <c r="C23" s="78"/>
      <c r="D23" s="79">
        <v>1.2458333333333333</v>
      </c>
      <c r="E23" s="80">
        <v>18</v>
      </c>
      <c r="F23" s="80" t="s">
        <v>72</v>
      </c>
      <c r="G23" s="81">
        <v>0.14488425925925927</v>
      </c>
      <c r="H23" s="82">
        <v>4</v>
      </c>
    </row>
    <row r="24" spans="1:8" ht="13.5" customHeight="1">
      <c r="A24" s="67"/>
      <c r="B24" s="83" t="s">
        <v>108</v>
      </c>
      <c r="C24" s="84"/>
      <c r="D24" s="85">
        <v>1.3243055555555556</v>
      </c>
      <c r="E24" s="86">
        <v>61</v>
      </c>
      <c r="F24" s="86" t="s">
        <v>109</v>
      </c>
      <c r="G24" s="87">
        <v>0.14619212962962963</v>
      </c>
      <c r="H24" s="88">
        <v>5</v>
      </c>
    </row>
    <row r="25" spans="1:8" ht="13.5" customHeight="1">
      <c r="A25" s="67"/>
      <c r="B25" s="83" t="s">
        <v>110</v>
      </c>
      <c r="C25" s="84"/>
      <c r="D25" s="85">
        <v>1.3111111111111111</v>
      </c>
      <c r="E25" s="86">
        <v>51</v>
      </c>
      <c r="F25" s="86" t="s">
        <v>111</v>
      </c>
      <c r="G25" s="87">
        <v>0.14597222222222223</v>
      </c>
      <c r="H25" s="88">
        <v>4</v>
      </c>
    </row>
    <row r="26" spans="1:8" ht="13.5" customHeight="1" thickBot="1">
      <c r="A26" s="67"/>
      <c r="B26" s="89" t="s">
        <v>112</v>
      </c>
      <c r="C26" s="90"/>
      <c r="D26" s="91">
        <v>1.3972222222222221</v>
      </c>
      <c r="E26" s="92">
        <v>119</v>
      </c>
      <c r="F26" s="92" t="s">
        <v>113</v>
      </c>
      <c r="G26" s="93">
        <v>0.1474074074074074</v>
      </c>
      <c r="H26" s="94">
        <v>4</v>
      </c>
    </row>
    <row r="27" spans="1:8" ht="13.5" customHeight="1">
      <c r="A27" s="67"/>
      <c r="B27" s="69" t="s">
        <v>114</v>
      </c>
      <c r="C27" s="68"/>
      <c r="D27" s="70">
        <v>1.05</v>
      </c>
      <c r="E27" s="69">
        <v>35</v>
      </c>
      <c r="F27" s="69" t="s">
        <v>115</v>
      </c>
      <c r="G27" s="71">
        <v>0.1635648148148148</v>
      </c>
      <c r="H27" s="69">
        <v>5</v>
      </c>
    </row>
    <row r="28" spans="1:8" ht="13.5" customHeight="1">
      <c r="A28" s="67"/>
      <c r="B28" s="69" t="s">
        <v>116</v>
      </c>
      <c r="C28" s="68"/>
      <c r="D28" s="70">
        <v>1.8756944444444443</v>
      </c>
      <c r="E28" s="69">
        <v>14</v>
      </c>
      <c r="F28" s="69" t="s">
        <v>117</v>
      </c>
      <c r="G28" s="71">
        <v>0.1948263888888889</v>
      </c>
      <c r="H28" s="69">
        <v>6</v>
      </c>
    </row>
    <row r="29" spans="1:8" ht="13.5" customHeight="1">
      <c r="A29" s="67"/>
      <c r="B29" s="69" t="s">
        <v>118</v>
      </c>
      <c r="C29" s="68"/>
      <c r="D29" s="70">
        <v>1.5875000000000001</v>
      </c>
      <c r="E29" s="69">
        <v>9</v>
      </c>
      <c r="F29" s="69" t="s">
        <v>119</v>
      </c>
      <c r="G29" s="71">
        <v>0.2212847222222222</v>
      </c>
      <c r="H29" s="69">
        <v>3</v>
      </c>
    </row>
    <row r="30" spans="1:8" ht="13.5" customHeight="1">
      <c r="A30" s="62">
        <v>66</v>
      </c>
      <c r="B30" s="64" t="s">
        <v>120</v>
      </c>
      <c r="C30" s="65" t="s">
        <v>70</v>
      </c>
      <c r="D30" s="63"/>
      <c r="E30" s="63"/>
      <c r="F30" s="63"/>
      <c r="G30" s="66">
        <v>0.26881944444444444</v>
      </c>
      <c r="H30" s="63"/>
    </row>
    <row r="31" spans="1:8" ht="13.5" customHeight="1">
      <c r="A31" s="67"/>
      <c r="B31" s="69" t="s">
        <v>121</v>
      </c>
      <c r="C31" s="68"/>
      <c r="D31" s="70">
        <v>1.7402777777777778</v>
      </c>
      <c r="E31" s="69">
        <v>182</v>
      </c>
      <c r="F31" s="69" t="s">
        <v>122</v>
      </c>
      <c r="G31" s="70">
        <v>1.7402777777777778</v>
      </c>
      <c r="H31" s="69">
        <v>182</v>
      </c>
    </row>
    <row r="32" spans="1:8" ht="13.5" customHeight="1" thickBot="1">
      <c r="A32" s="67"/>
      <c r="B32" s="69" t="s">
        <v>123</v>
      </c>
      <c r="C32" s="68"/>
      <c r="D32" s="70">
        <v>1.4854166666666666</v>
      </c>
      <c r="E32" s="69">
        <v>104</v>
      </c>
      <c r="F32" s="69" t="s">
        <v>124</v>
      </c>
      <c r="G32" s="71">
        <v>5.376157407407408E-2</v>
      </c>
      <c r="H32" s="69">
        <v>131</v>
      </c>
    </row>
    <row r="33" spans="1:8" ht="13.5" customHeight="1">
      <c r="A33" s="67"/>
      <c r="B33" s="77" t="s">
        <v>125</v>
      </c>
      <c r="C33" s="78"/>
      <c r="D33" s="79">
        <v>1.3222222222222222</v>
      </c>
      <c r="E33" s="80">
        <v>268</v>
      </c>
      <c r="F33" s="80" t="s">
        <v>126</v>
      </c>
      <c r="G33" s="81">
        <v>7.5798611111111108E-2</v>
      </c>
      <c r="H33" s="82">
        <v>121</v>
      </c>
    </row>
    <row r="34" spans="1:8" ht="13.5" customHeight="1">
      <c r="A34" s="67"/>
      <c r="B34" s="83" t="s">
        <v>127</v>
      </c>
      <c r="C34" s="84"/>
      <c r="D34" s="85">
        <v>1.3486111111111112</v>
      </c>
      <c r="E34" s="86">
        <v>316</v>
      </c>
      <c r="F34" s="86" t="s">
        <v>128</v>
      </c>
      <c r="G34" s="87">
        <v>7.6238425925925932E-2</v>
      </c>
      <c r="H34" s="88">
        <v>109</v>
      </c>
    </row>
    <row r="35" spans="1:8" ht="13.5" customHeight="1">
      <c r="A35" s="67"/>
      <c r="B35" s="83" t="s">
        <v>129</v>
      </c>
      <c r="C35" s="84"/>
      <c r="D35" s="85">
        <v>1.3743055555555557</v>
      </c>
      <c r="E35" s="86">
        <v>387</v>
      </c>
      <c r="F35" s="86" t="s">
        <v>130</v>
      </c>
      <c r="G35" s="87">
        <v>7.6666666666666661E-2</v>
      </c>
      <c r="H35" s="88">
        <v>97</v>
      </c>
    </row>
    <row r="36" spans="1:8" ht="13.5" customHeight="1" thickBot="1">
      <c r="A36" s="67"/>
      <c r="B36" s="89" t="s">
        <v>131</v>
      </c>
      <c r="C36" s="90"/>
      <c r="D36" s="91">
        <v>1.4506944444444445</v>
      </c>
      <c r="E36" s="92">
        <v>550</v>
      </c>
      <c r="F36" s="92" t="s">
        <v>132</v>
      </c>
      <c r="G36" s="93">
        <v>7.7939814814814809E-2</v>
      </c>
      <c r="H36" s="94">
        <v>95</v>
      </c>
    </row>
    <row r="37" spans="1:8" ht="13.5" customHeight="1">
      <c r="A37" s="67"/>
      <c r="B37" s="77" t="s">
        <v>133</v>
      </c>
      <c r="C37" s="78"/>
      <c r="D37" s="95">
        <v>0.7895833333333333</v>
      </c>
      <c r="E37" s="80">
        <v>37</v>
      </c>
      <c r="F37" s="80" t="s">
        <v>134</v>
      </c>
      <c r="G37" s="81">
        <v>9.1099537037037034E-2</v>
      </c>
      <c r="H37" s="82">
        <v>76</v>
      </c>
    </row>
    <row r="38" spans="1:8" ht="13.5" customHeight="1">
      <c r="A38" s="67"/>
      <c r="B38" s="83" t="s">
        <v>135</v>
      </c>
      <c r="C38" s="84"/>
      <c r="D38" s="96">
        <v>0.82291666666666663</v>
      </c>
      <c r="E38" s="86">
        <v>90</v>
      </c>
      <c r="F38" s="86" t="s">
        <v>136</v>
      </c>
      <c r="G38" s="87">
        <v>9.1655092592592594E-2</v>
      </c>
      <c r="H38" s="88">
        <v>69</v>
      </c>
    </row>
    <row r="39" spans="1:8" ht="13.5" customHeight="1">
      <c r="A39" s="67"/>
      <c r="B39" s="83" t="s">
        <v>137</v>
      </c>
      <c r="C39" s="84"/>
      <c r="D39" s="96">
        <v>0.91805555555555562</v>
      </c>
      <c r="E39" s="86">
        <v>346</v>
      </c>
      <c r="F39" s="86" t="s">
        <v>138</v>
      </c>
      <c r="G39" s="87">
        <v>9.3240740740740735E-2</v>
      </c>
      <c r="H39" s="88">
        <v>74</v>
      </c>
    </row>
    <row r="40" spans="1:8" ht="13.5" customHeight="1" thickBot="1">
      <c r="A40" s="67"/>
      <c r="B40" s="89" t="s">
        <v>139</v>
      </c>
      <c r="C40" s="90"/>
      <c r="D40" s="97">
        <v>0.83124999999999993</v>
      </c>
      <c r="E40" s="92">
        <v>105</v>
      </c>
      <c r="F40" s="92" t="s">
        <v>140</v>
      </c>
      <c r="G40" s="93">
        <v>9.179398148148149E-2</v>
      </c>
      <c r="H40" s="94">
        <v>71</v>
      </c>
    </row>
    <row r="41" spans="1:8" ht="13.5" customHeight="1">
      <c r="A41" s="67"/>
      <c r="B41" s="77" t="s">
        <v>141</v>
      </c>
      <c r="C41" s="78"/>
      <c r="D41" s="79">
        <v>1.6388888888888891</v>
      </c>
      <c r="E41" s="80">
        <v>180</v>
      </c>
      <c r="F41" s="80" t="s">
        <v>142</v>
      </c>
      <c r="G41" s="81">
        <v>0.1191087962962963</v>
      </c>
      <c r="H41" s="82">
        <v>67</v>
      </c>
    </row>
    <row r="42" spans="1:8" ht="13.5" customHeight="1">
      <c r="A42" s="67"/>
      <c r="B42" s="83" t="s">
        <v>143</v>
      </c>
      <c r="C42" s="84"/>
      <c r="D42" s="85">
        <v>1.6923611111111112</v>
      </c>
      <c r="E42" s="86">
        <v>254</v>
      </c>
      <c r="F42" s="86" t="s">
        <v>144</v>
      </c>
      <c r="G42" s="87">
        <v>0.12</v>
      </c>
      <c r="H42" s="88">
        <v>71</v>
      </c>
    </row>
    <row r="43" spans="1:8" ht="13.5" customHeight="1">
      <c r="A43" s="67"/>
      <c r="B43" s="83" t="s">
        <v>145</v>
      </c>
      <c r="C43" s="84"/>
      <c r="D43" s="85">
        <v>1.6972222222222222</v>
      </c>
      <c r="E43" s="86">
        <v>260</v>
      </c>
      <c r="F43" s="86" t="s">
        <v>146</v>
      </c>
      <c r="G43" s="87">
        <v>0.12008101851851853</v>
      </c>
      <c r="H43" s="88">
        <v>67</v>
      </c>
    </row>
    <row r="44" spans="1:8" ht="13.5" customHeight="1" thickBot="1">
      <c r="A44" s="67"/>
      <c r="B44" s="89" t="s">
        <v>147</v>
      </c>
      <c r="C44" s="90"/>
      <c r="D44" s="91">
        <v>1.8590277777777777</v>
      </c>
      <c r="E44" s="92">
        <v>516</v>
      </c>
      <c r="F44" s="92" t="s">
        <v>148</v>
      </c>
      <c r="G44" s="93">
        <v>0.12277777777777778</v>
      </c>
      <c r="H44" s="94">
        <v>62</v>
      </c>
    </row>
    <row r="45" spans="1:8" ht="13.5" customHeight="1">
      <c r="A45" s="67"/>
      <c r="B45" s="77" t="s">
        <v>149</v>
      </c>
      <c r="C45" s="78"/>
      <c r="D45" s="79">
        <v>1.5569444444444445</v>
      </c>
      <c r="E45" s="80">
        <v>541</v>
      </c>
      <c r="F45" s="80" t="s">
        <v>150</v>
      </c>
      <c r="G45" s="81">
        <v>0.14675925925925926</v>
      </c>
      <c r="H45" s="82">
        <v>73</v>
      </c>
    </row>
    <row r="46" spans="1:8" ht="13.5" customHeight="1">
      <c r="A46" s="67"/>
      <c r="B46" s="83" t="s">
        <v>151</v>
      </c>
      <c r="C46" s="84"/>
      <c r="D46" s="85">
        <v>1.5319444444444443</v>
      </c>
      <c r="E46" s="86">
        <v>498</v>
      </c>
      <c r="F46" s="86" t="s">
        <v>152</v>
      </c>
      <c r="G46" s="87">
        <v>0.14634259259259261</v>
      </c>
      <c r="H46" s="88">
        <v>79</v>
      </c>
    </row>
    <row r="47" spans="1:8" ht="13.5" customHeight="1">
      <c r="A47" s="67"/>
      <c r="B47" s="83" t="s">
        <v>153</v>
      </c>
      <c r="C47" s="84"/>
      <c r="D47" s="85">
        <v>1.6986111111111111</v>
      </c>
      <c r="E47" s="86">
        <v>732</v>
      </c>
      <c r="F47" s="86" t="s">
        <v>154</v>
      </c>
      <c r="G47" s="87">
        <v>0.14912037037037038</v>
      </c>
      <c r="H47" s="88">
        <v>78</v>
      </c>
    </row>
    <row r="48" spans="1:8" ht="13.5" customHeight="1" thickBot="1">
      <c r="A48" s="67"/>
      <c r="B48" s="89" t="s">
        <v>155</v>
      </c>
      <c r="C48" s="90"/>
      <c r="D48" s="91">
        <v>1.7701388888888889</v>
      </c>
      <c r="E48" s="92">
        <v>825</v>
      </c>
      <c r="F48" s="92" t="s">
        <v>156</v>
      </c>
      <c r="G48" s="93">
        <v>0.15031249999999999</v>
      </c>
      <c r="H48" s="94">
        <v>79</v>
      </c>
    </row>
    <row r="49" spans="1:8" ht="13.5" customHeight="1">
      <c r="A49" s="67"/>
      <c r="B49" s="77" t="s">
        <v>157</v>
      </c>
      <c r="C49" s="78"/>
      <c r="D49" s="79">
        <v>1.6055555555555554</v>
      </c>
      <c r="E49" s="80">
        <v>339</v>
      </c>
      <c r="F49" s="80" t="s">
        <v>158</v>
      </c>
      <c r="G49" s="81">
        <v>0.17707175925925925</v>
      </c>
      <c r="H49" s="82">
        <v>89</v>
      </c>
    </row>
    <row r="50" spans="1:8" ht="13.5" customHeight="1">
      <c r="A50" s="67"/>
      <c r="B50" s="83" t="s">
        <v>159</v>
      </c>
      <c r="C50" s="84"/>
      <c r="D50" s="85">
        <v>1.9340277777777777</v>
      </c>
      <c r="E50" s="86">
        <v>764</v>
      </c>
      <c r="F50" s="86" t="s">
        <v>160</v>
      </c>
      <c r="G50" s="87">
        <v>0.18254629629629629</v>
      </c>
      <c r="H50" s="88">
        <v>85</v>
      </c>
    </row>
    <row r="51" spans="1:8" ht="13.5" customHeight="1">
      <c r="A51" s="67"/>
      <c r="B51" s="83" t="s">
        <v>161</v>
      </c>
      <c r="C51" s="84"/>
      <c r="D51" s="85">
        <v>1.7993055555555555</v>
      </c>
      <c r="E51" s="86">
        <v>590</v>
      </c>
      <c r="F51" s="86" t="s">
        <v>162</v>
      </c>
      <c r="G51" s="87">
        <v>0.18030092592592592</v>
      </c>
      <c r="H51" s="88">
        <v>79</v>
      </c>
    </row>
    <row r="52" spans="1:8" ht="13.5" customHeight="1" thickBot="1">
      <c r="A52" s="67"/>
      <c r="B52" s="89" t="s">
        <v>163</v>
      </c>
      <c r="C52" s="90"/>
      <c r="D52" s="91">
        <v>1.7006944444444445</v>
      </c>
      <c r="E52" s="92">
        <v>477</v>
      </c>
      <c r="F52" s="92" t="s">
        <v>164</v>
      </c>
      <c r="G52" s="93">
        <v>0.1786574074074074</v>
      </c>
      <c r="H52" s="94">
        <v>78</v>
      </c>
    </row>
    <row r="53" spans="1:8" ht="13.5" customHeight="1">
      <c r="A53" s="67"/>
      <c r="B53" s="69" t="s">
        <v>165</v>
      </c>
      <c r="C53" s="68"/>
      <c r="D53" s="70">
        <v>1.0597222222222222</v>
      </c>
      <c r="E53" s="69">
        <v>40</v>
      </c>
      <c r="F53" s="69" t="s">
        <v>166</v>
      </c>
      <c r="G53" s="71">
        <v>0.19631944444444446</v>
      </c>
      <c r="H53" s="69">
        <v>69</v>
      </c>
    </row>
    <row r="54" spans="1:8" ht="13.5" customHeight="1">
      <c r="A54" s="67"/>
      <c r="B54" s="69" t="s">
        <v>167</v>
      </c>
      <c r="C54" s="68"/>
      <c r="D54" s="70">
        <v>2.0916666666666668</v>
      </c>
      <c r="E54" s="69">
        <v>41</v>
      </c>
      <c r="F54" s="69" t="s">
        <v>168</v>
      </c>
      <c r="G54" s="71">
        <v>0.23118055555555558</v>
      </c>
      <c r="H54" s="69">
        <v>60</v>
      </c>
    </row>
    <row r="55" spans="1:8" ht="13.5" customHeight="1">
      <c r="A55" s="67"/>
      <c r="B55" s="69" t="s">
        <v>169</v>
      </c>
      <c r="C55" s="68"/>
      <c r="D55" s="70">
        <v>2.2583333333333333</v>
      </c>
      <c r="E55" s="69">
        <v>132</v>
      </c>
      <c r="F55" s="69" t="s">
        <v>170</v>
      </c>
      <c r="G55" s="71">
        <v>0.26881944444444444</v>
      </c>
      <c r="H55" s="69">
        <v>66</v>
      </c>
    </row>
    <row r="56" spans="1:8" ht="13.5" customHeight="1">
      <c r="A56" s="62">
        <v>243</v>
      </c>
      <c r="B56" s="64" t="s">
        <v>171</v>
      </c>
      <c r="C56" s="65" t="s">
        <v>70</v>
      </c>
      <c r="D56" s="63"/>
      <c r="E56" s="63"/>
      <c r="F56" s="63"/>
      <c r="G56" s="66">
        <v>0.36820601851851853</v>
      </c>
      <c r="H56" s="63"/>
    </row>
    <row r="57" spans="1:8" ht="13.5" customHeight="1">
      <c r="A57" s="67"/>
      <c r="B57" s="69" t="s">
        <v>172</v>
      </c>
      <c r="C57" s="68"/>
      <c r="D57" s="71">
        <v>5.0277777777777775E-2</v>
      </c>
      <c r="E57" s="69">
        <v>379</v>
      </c>
      <c r="F57" s="69" t="s">
        <v>173</v>
      </c>
      <c r="G57" s="71">
        <v>5.0277777777777775E-2</v>
      </c>
      <c r="H57" s="69">
        <v>379</v>
      </c>
    </row>
    <row r="58" spans="1:8" ht="13.5" customHeight="1" thickBot="1">
      <c r="A58" s="67"/>
      <c r="B58" s="69" t="s">
        <v>174</v>
      </c>
      <c r="C58" s="68"/>
      <c r="D58" s="70">
        <v>1.8875</v>
      </c>
      <c r="E58" s="69">
        <v>266</v>
      </c>
      <c r="F58" s="69" t="s">
        <v>175</v>
      </c>
      <c r="G58" s="71">
        <v>8.1736111111111107E-2</v>
      </c>
      <c r="H58" s="69">
        <v>358</v>
      </c>
    </row>
    <row r="59" spans="1:8" ht="13.5" customHeight="1">
      <c r="A59" s="67"/>
      <c r="B59" s="77" t="s">
        <v>176</v>
      </c>
      <c r="C59" s="78"/>
      <c r="D59" s="79">
        <v>1.6131944444444446</v>
      </c>
      <c r="E59" s="80">
        <v>876</v>
      </c>
      <c r="F59" s="80" t="s">
        <v>150</v>
      </c>
      <c r="G59" s="81">
        <v>0.10862268518518518</v>
      </c>
      <c r="H59" s="80">
        <v>344</v>
      </c>
    </row>
    <row r="60" spans="1:8" ht="13.5" customHeight="1">
      <c r="A60" s="67"/>
      <c r="B60" s="83" t="s">
        <v>177</v>
      </c>
      <c r="C60" s="84"/>
      <c r="D60" s="85">
        <v>1.6319444444444444</v>
      </c>
      <c r="E60" s="86">
        <v>905</v>
      </c>
      <c r="F60" s="86" t="s">
        <v>178</v>
      </c>
      <c r="G60" s="87">
        <v>0.10893518518518519</v>
      </c>
      <c r="H60" s="86">
        <v>339</v>
      </c>
    </row>
    <row r="61" spans="1:8" ht="13.5" customHeight="1">
      <c r="A61" s="67"/>
      <c r="B61" s="83" t="s">
        <v>179</v>
      </c>
      <c r="C61" s="84"/>
      <c r="D61" s="85">
        <v>1.6895833333333332</v>
      </c>
      <c r="E61" s="86">
        <v>995</v>
      </c>
      <c r="F61" s="86" t="s">
        <v>180</v>
      </c>
      <c r="G61" s="87">
        <v>0.10989583333333335</v>
      </c>
      <c r="H61" s="86">
        <v>336</v>
      </c>
    </row>
    <row r="62" spans="1:8" ht="13.5" customHeight="1" thickBot="1">
      <c r="A62" s="67"/>
      <c r="B62" s="89" t="s">
        <v>181</v>
      </c>
      <c r="C62" s="90"/>
      <c r="D62" s="91">
        <v>1.7375</v>
      </c>
      <c r="E62" s="92">
        <v>1080</v>
      </c>
      <c r="F62" s="92" t="s">
        <v>182</v>
      </c>
      <c r="G62" s="93">
        <v>0.11069444444444444</v>
      </c>
      <c r="H62" s="92">
        <v>322</v>
      </c>
    </row>
    <row r="63" spans="1:8" ht="13.5" customHeight="1">
      <c r="A63" s="67"/>
      <c r="B63" s="77" t="s">
        <v>183</v>
      </c>
      <c r="C63" s="78"/>
      <c r="D63" s="95">
        <v>0.9506944444444444</v>
      </c>
      <c r="E63" s="80">
        <v>444</v>
      </c>
      <c r="F63" s="80" t="s">
        <v>184</v>
      </c>
      <c r="G63" s="81">
        <v>0.12653935185185186</v>
      </c>
      <c r="H63" s="82">
        <v>314</v>
      </c>
    </row>
    <row r="64" spans="1:8" ht="13.5" customHeight="1">
      <c r="A64" s="67"/>
      <c r="B64" s="83" t="s">
        <v>185</v>
      </c>
      <c r="C64" s="84"/>
      <c r="D64" s="85">
        <v>1.1263888888888889</v>
      </c>
      <c r="E64" s="86">
        <v>907</v>
      </c>
      <c r="F64" s="86" t="s">
        <v>186</v>
      </c>
      <c r="G64" s="87">
        <v>0.12946759259259258</v>
      </c>
      <c r="H64" s="88">
        <v>314</v>
      </c>
    </row>
    <row r="65" spans="1:8" ht="13.5" customHeight="1">
      <c r="A65" s="67"/>
      <c r="B65" s="83" t="s">
        <v>187</v>
      </c>
      <c r="C65" s="84"/>
      <c r="D65" s="85">
        <v>1.0611111111111111</v>
      </c>
      <c r="E65" s="86">
        <v>747</v>
      </c>
      <c r="F65" s="86" t="s">
        <v>188</v>
      </c>
      <c r="G65" s="87">
        <v>0.12837962962962962</v>
      </c>
      <c r="H65" s="88">
        <v>308</v>
      </c>
    </row>
    <row r="66" spans="1:8" ht="13.5" customHeight="1" thickBot="1">
      <c r="A66" s="67"/>
      <c r="B66" s="89" t="s">
        <v>189</v>
      </c>
      <c r="C66" s="90"/>
      <c r="D66" s="91">
        <v>1.1673611111111111</v>
      </c>
      <c r="E66" s="92">
        <v>1010</v>
      </c>
      <c r="F66" s="92" t="s">
        <v>190</v>
      </c>
      <c r="G66" s="93">
        <v>0.13015046296296295</v>
      </c>
      <c r="H66" s="94">
        <v>290</v>
      </c>
    </row>
    <row r="67" spans="1:8" ht="13.5" customHeight="1">
      <c r="A67" s="67"/>
      <c r="B67" s="77" t="s">
        <v>191</v>
      </c>
      <c r="C67" s="78"/>
      <c r="D67" s="79">
        <v>2.1784722222222221</v>
      </c>
      <c r="E67" s="80">
        <v>936</v>
      </c>
      <c r="F67" s="80" t="s">
        <v>192</v>
      </c>
      <c r="G67" s="81">
        <v>0.16469907407407405</v>
      </c>
      <c r="H67" s="82">
        <v>301</v>
      </c>
    </row>
    <row r="68" spans="1:8" ht="13.5" customHeight="1">
      <c r="A68" s="67"/>
      <c r="B68" s="83" t="s">
        <v>193</v>
      </c>
      <c r="C68" s="84"/>
      <c r="D68" s="85">
        <v>2.3937500000000003</v>
      </c>
      <c r="E68" s="86">
        <v>1146</v>
      </c>
      <c r="F68" s="86" t="s">
        <v>194</v>
      </c>
      <c r="G68" s="87">
        <v>0.16828703703703704</v>
      </c>
      <c r="H68" s="88">
        <v>298</v>
      </c>
    </row>
    <row r="69" spans="1:8" ht="13.5" customHeight="1">
      <c r="A69" s="67"/>
      <c r="B69" s="83" t="s">
        <v>195</v>
      </c>
      <c r="C69" s="84"/>
      <c r="D69" s="87">
        <v>4.5520833333333337E-2</v>
      </c>
      <c r="E69" s="86">
        <v>1343</v>
      </c>
      <c r="F69" s="86" t="s">
        <v>196</v>
      </c>
      <c r="G69" s="87">
        <v>0.17391203703703703</v>
      </c>
      <c r="H69" s="88">
        <v>299</v>
      </c>
    </row>
    <row r="70" spans="1:8" ht="13.5" customHeight="1" thickBot="1">
      <c r="A70" s="67"/>
      <c r="B70" s="89" t="s">
        <v>197</v>
      </c>
      <c r="C70" s="90"/>
      <c r="D70" s="93">
        <v>5.2002314814814814E-2</v>
      </c>
      <c r="E70" s="92">
        <v>1448</v>
      </c>
      <c r="F70" s="92" t="s">
        <v>198</v>
      </c>
      <c r="G70" s="93">
        <v>0.18039351851851851</v>
      </c>
      <c r="H70" s="94">
        <v>300</v>
      </c>
    </row>
    <row r="71" spans="1:8" ht="13.5" customHeight="1">
      <c r="A71" s="67"/>
      <c r="B71" s="77" t="s">
        <v>199</v>
      </c>
      <c r="C71" s="78"/>
      <c r="D71" s="79">
        <v>1.8638888888888889</v>
      </c>
      <c r="E71" s="80">
        <v>935</v>
      </c>
      <c r="F71" s="80" t="s">
        <v>200</v>
      </c>
      <c r="G71" s="81">
        <v>0.21145833333333333</v>
      </c>
      <c r="H71" s="82">
        <v>285</v>
      </c>
    </row>
    <row r="72" spans="1:8" ht="13.5" customHeight="1">
      <c r="A72" s="67"/>
      <c r="B72" s="83" t="s">
        <v>201</v>
      </c>
      <c r="C72" s="84"/>
      <c r="D72" s="85">
        <v>2.0236111111111112</v>
      </c>
      <c r="E72" s="86">
        <v>1065</v>
      </c>
      <c r="F72" s="86" t="s">
        <v>202</v>
      </c>
      <c r="G72" s="87">
        <v>0.21412037037037038</v>
      </c>
      <c r="H72" s="88">
        <v>287</v>
      </c>
    </row>
    <row r="73" spans="1:8" ht="13.5" customHeight="1">
      <c r="A73" s="67"/>
      <c r="B73" s="83" t="s">
        <v>203</v>
      </c>
      <c r="C73" s="84"/>
      <c r="D73" s="85">
        <v>1.9006944444444445</v>
      </c>
      <c r="E73" s="86">
        <v>966</v>
      </c>
      <c r="F73" s="86" t="s">
        <v>204</v>
      </c>
      <c r="G73" s="87">
        <v>0.21207175925925925</v>
      </c>
      <c r="H73" s="88">
        <v>288</v>
      </c>
    </row>
    <row r="74" spans="1:8" ht="13.5" customHeight="1" thickBot="1">
      <c r="A74" s="67"/>
      <c r="B74" s="89" t="s">
        <v>205</v>
      </c>
      <c r="C74" s="90"/>
      <c r="D74" s="91">
        <v>2.3208333333333333</v>
      </c>
      <c r="E74" s="92">
        <v>1250</v>
      </c>
      <c r="F74" s="92" t="s">
        <v>206</v>
      </c>
      <c r="G74" s="93">
        <v>0.21907407407407409</v>
      </c>
      <c r="H74" s="94">
        <v>279</v>
      </c>
    </row>
    <row r="75" spans="1:8" ht="13.5" customHeight="1">
      <c r="A75" s="67"/>
      <c r="B75" s="77" t="s">
        <v>207</v>
      </c>
      <c r="C75" s="78"/>
      <c r="D75" s="79">
        <v>2.1854166666666668</v>
      </c>
      <c r="E75" s="80">
        <v>1043</v>
      </c>
      <c r="F75" s="80" t="s">
        <v>208</v>
      </c>
      <c r="G75" s="81">
        <v>0.2490162037037037</v>
      </c>
      <c r="H75" s="82">
        <v>284</v>
      </c>
    </row>
    <row r="76" spans="1:8" ht="13.5" customHeight="1">
      <c r="A76" s="67"/>
      <c r="B76" s="83" t="s">
        <v>209</v>
      </c>
      <c r="C76" s="84"/>
      <c r="D76" s="87">
        <v>4.2002314814814812E-2</v>
      </c>
      <c r="E76" s="86">
        <v>1265</v>
      </c>
      <c r="F76" s="86" t="s">
        <v>210</v>
      </c>
      <c r="G76" s="87">
        <v>0.25459490740740742</v>
      </c>
      <c r="H76" s="88">
        <v>272</v>
      </c>
    </row>
    <row r="77" spans="1:8" ht="13.5" customHeight="1">
      <c r="A77" s="67"/>
      <c r="B77" s="83" t="s">
        <v>211</v>
      </c>
      <c r="C77" s="84"/>
      <c r="D77" s="85">
        <v>1.9548611111111109</v>
      </c>
      <c r="E77" s="86">
        <v>788</v>
      </c>
      <c r="F77" s="86" t="s">
        <v>212</v>
      </c>
      <c r="G77" s="87">
        <v>0.24517361111111111</v>
      </c>
      <c r="H77" s="88">
        <v>273</v>
      </c>
    </row>
    <row r="78" spans="1:8" ht="13.5" customHeight="1" thickBot="1">
      <c r="A78" s="67"/>
      <c r="B78" s="89" t="s">
        <v>213</v>
      </c>
      <c r="C78" s="90"/>
      <c r="D78" s="91">
        <v>2.1979166666666665</v>
      </c>
      <c r="E78" s="92">
        <v>1050</v>
      </c>
      <c r="F78" s="92" t="s">
        <v>214</v>
      </c>
      <c r="G78" s="93">
        <v>0.24922453703703704</v>
      </c>
      <c r="H78" s="94">
        <v>267</v>
      </c>
    </row>
    <row r="79" spans="1:8" ht="13.5" customHeight="1">
      <c r="A79" s="67"/>
      <c r="B79" s="69" t="s">
        <v>215</v>
      </c>
      <c r="C79" s="68"/>
      <c r="D79" s="70">
        <v>1.4020833333333333</v>
      </c>
      <c r="E79" s="69">
        <v>173</v>
      </c>
      <c r="F79" s="69" t="s">
        <v>216</v>
      </c>
      <c r="G79" s="71">
        <v>0.27207175925925925</v>
      </c>
      <c r="H79" s="69">
        <v>254</v>
      </c>
    </row>
    <row r="80" spans="1:8" ht="13.5" customHeight="1">
      <c r="A80" s="67"/>
      <c r="B80" s="69" t="s">
        <v>217</v>
      </c>
      <c r="C80" s="68"/>
      <c r="D80" s="71">
        <v>6.2048611111111117E-2</v>
      </c>
      <c r="E80" s="69">
        <v>262</v>
      </c>
      <c r="F80" s="69" t="s">
        <v>218</v>
      </c>
      <c r="G80" s="71">
        <v>0.33412037037037035</v>
      </c>
      <c r="H80" s="69">
        <v>253</v>
      </c>
    </row>
    <row r="81" spans="1:8" ht="13.5" customHeight="1" thickBot="1">
      <c r="A81" s="72"/>
      <c r="B81" s="74" t="s">
        <v>219</v>
      </c>
      <c r="C81" s="73"/>
      <c r="D81" s="75">
        <v>2.0451388888888888</v>
      </c>
      <c r="E81" s="74">
        <v>223</v>
      </c>
      <c r="F81" s="73"/>
      <c r="G81" s="76">
        <v>0.36820601851851853</v>
      </c>
      <c r="H81" s="74">
        <v>243</v>
      </c>
    </row>
  </sheetData>
  <hyperlinks>
    <hyperlink ref="C4" r:id="rId1" display="http://eventor.orientering.se/Events/ResultList?eventId=4528&amp;eventClassId=101353"/>
    <hyperlink ref="C30" r:id="rId2" display="http://eventor.orientering.se/Events/ResultList?eventId=4528&amp;eventClassId=101353"/>
    <hyperlink ref="C56" r:id="rId3" display="http://eventor.orientering.se/Events/ResultList?eventId=4528&amp;eventClassId=101353"/>
  </hyperlinks>
  <pageMargins left="0.7" right="0.7" top="0.75" bottom="0.75" header="0.3" footer="0.3"/>
  <pageSetup paperSize="9" orientation="portrait" horizontalDpi="4294967293" verticalDpi="0" r:id="rId4"/>
  <rowBreaks count="1" manualBreakCount="1">
    <brk id="55" max="16383" man="1"/>
  </rowBreaks>
  <drawing r:id="rId5"/>
  <legacyDrawing r:id="rId6"/>
  <controls>
    <control shapeId="2052" r:id="rId7" name="Control 4"/>
  </controls>
</worksheet>
</file>

<file path=xl/worksheets/sheet3.xml><?xml version="1.0" encoding="utf-8"?>
<worksheet xmlns="http://schemas.openxmlformats.org/spreadsheetml/2006/main" xmlns:r="http://schemas.openxmlformats.org/officeDocument/2006/relationships">
  <dimension ref="A1:A28"/>
  <sheetViews>
    <sheetView workbookViewId="0">
      <selection activeCell="O6" sqref="O6"/>
    </sheetView>
  </sheetViews>
  <sheetFormatPr defaultRowHeight="15"/>
  <sheetData>
    <row r="1" s="50" customFormat="1" ht="17.2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Oikeat ajat_TP1</vt:lpstr>
      <vt:lpstr>Järjest.tulokset_TP1 TP2 TP3</vt:lpstr>
      <vt:lpstr>Taul1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2013-10-22T22:28:37Z</cp:lastPrinted>
  <dcterms:created xsi:type="dcterms:W3CDTF">2013-10-16T09:41:32Z</dcterms:created>
  <dcterms:modified xsi:type="dcterms:W3CDTF">2013-10-22T22:28:41Z</dcterms:modified>
</cp:coreProperties>
</file>